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23040" windowHeight="9060" firstSheet="1" activeTab="1"/>
  </bookViews>
  <sheets>
    <sheet name="Missione Programma Processo" sheetId="19" r:id="rId1"/>
    <sheet name="obiettivo 1" sheetId="5" r:id="rId2"/>
    <sheet name="obiettivo 2" sheetId="6" r:id="rId3"/>
    <sheet name="obiettivo 3" sheetId="7" r:id="rId4"/>
    <sheet name="obiettivo 4 " sheetId="1" r:id="rId5"/>
    <sheet name="obiettivo 5 " sheetId="3" r:id="rId6"/>
    <sheet name="obiettivo 6 " sheetId="4" r:id="rId7"/>
    <sheet name="obiettivo 7" sheetId="8" r:id="rId8"/>
    <sheet name="obiettivo 8" sheetId="9" r:id="rId9"/>
    <sheet name="obiettivo 9" sheetId="13" r:id="rId10"/>
    <sheet name="obiettivo 10" sheetId="14" r:id="rId11"/>
    <sheet name="obiettivo 11" sheetId="17" r:id="rId12"/>
    <sheet name="obiettivo 12" sheetId="18" r:id="rId13"/>
  </sheets>
  <externalReferences>
    <externalReference r:id="rId14"/>
    <externalReference r:id="rId15"/>
  </externalReferences>
  <definedNames>
    <definedName name="area">[1]db1!$B$2:$B$20</definedName>
    <definedName name="area_2">[2]db1!$B$2:$B$20</definedName>
    <definedName name="area_3">[2]db1!$B$2:$B$20</definedName>
    <definedName name="area_4">NA()</definedName>
    <definedName name="area_7">[2]db1!$B$2:$B$20</definedName>
    <definedName name="_xlnm.Print_Area" localSheetId="1">'obiettivo 1'!$A$1:$R$98</definedName>
    <definedName name="_xlnm.Print_Area" localSheetId="10">'obiettivo 10'!$A$1:$R$94</definedName>
    <definedName name="_xlnm.Print_Area" localSheetId="11">'obiettivo 11'!$A$1:$R$104</definedName>
    <definedName name="_xlnm.Print_Area" localSheetId="12">'obiettivo 12'!$A$1:$R$109</definedName>
    <definedName name="_xlnm.Print_Area" localSheetId="2">'obiettivo 2'!$A$1:$R$96</definedName>
    <definedName name="_xlnm.Print_Area" localSheetId="3">'obiettivo 3'!$A$1:$R$114</definedName>
    <definedName name="_xlnm.Print_Area" localSheetId="4">'obiettivo 4 '!$A$1:$R$88</definedName>
    <definedName name="_xlnm.Print_Area" localSheetId="5">'obiettivo 5 '!$A$1:$R$92</definedName>
    <definedName name="_xlnm.Print_Area" localSheetId="6">'obiettivo 6 '!$A$1:$R$91</definedName>
    <definedName name="_xlnm.Print_Area" localSheetId="7">'obiettivo 7'!$A$1:$R$94</definedName>
    <definedName name="_xlnm.Print_Area" localSheetId="8">'obiettivo 8'!$A$1:$R$94</definedName>
    <definedName name="_xlnm.Print_Area" localSheetId="9">'obiettivo 9'!$A$1:$R$92</definedName>
    <definedName name="cronoprogramma">[1]db1!$K$1</definedName>
    <definedName name="cronoprogramma_2">[2]db1!$K$1</definedName>
    <definedName name="cronoprogramma_3">[2]db1!$K$1</definedName>
    <definedName name="cronoprogramma_4">NA()</definedName>
    <definedName name="cronoprogramma_7">[2]db1!$K$1</definedName>
    <definedName name="nome">[1]db1!$C$2:$C$20</definedName>
    <definedName name="nome_2">[2]db1!$C$2:$C$20</definedName>
    <definedName name="nome_3">[2]db1!$C$2:$C$20</definedName>
    <definedName name="nome_4">NA()</definedName>
    <definedName name="nome_7">[2]db1!$C$2:$C$20</definedName>
    <definedName name="Payment_Needed">"Pagamento richiesto"</definedName>
    <definedName name="Reimbursement">"Rimborso"</definedName>
    <definedName name="tipo">[1]db1!$E$2:$E$4</definedName>
    <definedName name="tipo_2">[2]db1!$E$2:$E$4</definedName>
    <definedName name="tipo_3">[2]db1!$E$2:$E$4</definedName>
    <definedName name="tipo_4">NA()</definedName>
    <definedName name="tipo_7">[2]db1!$E$2:$E$4</definedName>
    <definedName name="_xlnm.Print_Titles" localSheetId="11">'obiettivo 11'!$1:$8</definedName>
    <definedName name="_xlnm.Print_Titles" localSheetId="12">'obiettivo 12'!$1:$8</definedName>
    <definedName name="_xlnm.Print_Titles" localSheetId="3">'obiettivo 3'!$1:$8</definedName>
  </definedNames>
  <calcPr calcId="1257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4" i="19"/>
  <c r="P114"/>
  <c r="M114"/>
  <c r="N114" s="1"/>
  <c r="I114"/>
  <c r="K114" s="1"/>
  <c r="P113"/>
  <c r="Q113" s="1"/>
  <c r="N113"/>
  <c r="M113"/>
  <c r="I113"/>
  <c r="K113" s="1"/>
  <c r="H113"/>
  <c r="Q111"/>
  <c r="P111"/>
  <c r="N111"/>
  <c r="M111"/>
  <c r="H111"/>
  <c r="I111" s="1"/>
  <c r="K111" s="1"/>
  <c r="Q109"/>
  <c r="P109"/>
  <c r="M109"/>
  <c r="N109" s="1"/>
  <c r="I109"/>
  <c r="K109" s="1"/>
  <c r="Q107"/>
  <c r="P107"/>
  <c r="N107"/>
  <c r="M107"/>
  <c r="K107"/>
  <c r="I107"/>
  <c r="P105"/>
  <c r="Q105" s="1"/>
  <c r="N105"/>
  <c r="M105"/>
  <c r="I105"/>
  <c r="K105" s="1"/>
  <c r="K102"/>
  <c r="P101"/>
  <c r="Q101" s="1"/>
  <c r="M101"/>
  <c r="N101" s="1"/>
  <c r="I101"/>
  <c r="K101" s="1"/>
  <c r="Q100"/>
  <c r="P100"/>
  <c r="N100"/>
  <c r="M100"/>
  <c r="I100"/>
  <c r="K100" s="1"/>
  <c r="P98"/>
  <c r="Q98" s="1"/>
  <c r="M98"/>
  <c r="N98" s="1"/>
  <c r="I98"/>
  <c r="K98" s="1"/>
  <c r="Q95"/>
  <c r="N95"/>
  <c r="K95"/>
  <c r="I95"/>
  <c r="Q94"/>
  <c r="P94"/>
  <c r="N94"/>
  <c r="M94"/>
  <c r="H94"/>
  <c r="I94" s="1"/>
  <c r="K94" s="1"/>
  <c r="P93"/>
  <c r="Q93" s="1"/>
  <c r="M93"/>
  <c r="N93" s="1"/>
  <c r="I93"/>
  <c r="K93" s="1"/>
  <c r="Q92"/>
  <c r="P92"/>
  <c r="N92"/>
  <c r="M92"/>
  <c r="I92"/>
  <c r="K92" s="1"/>
  <c r="Q91"/>
  <c r="N91"/>
  <c r="I91"/>
  <c r="K91" s="1"/>
  <c r="P90"/>
  <c r="Q90" s="1"/>
  <c r="M90"/>
  <c r="N90" s="1"/>
  <c r="I90"/>
  <c r="K90" s="1"/>
  <c r="Q88"/>
  <c r="N88"/>
  <c r="K88"/>
  <c r="I88"/>
  <c r="Q87"/>
  <c r="P87"/>
  <c r="N87"/>
  <c r="M87"/>
  <c r="I87"/>
  <c r="K87" s="1"/>
  <c r="Q86"/>
  <c r="Q85"/>
  <c r="N85"/>
  <c r="K85"/>
  <c r="I85"/>
  <c r="Q84"/>
  <c r="P84"/>
  <c r="N84"/>
  <c r="M84"/>
  <c r="I84"/>
  <c r="K84" s="1"/>
  <c r="Q82"/>
  <c r="N82"/>
  <c r="I82"/>
  <c r="K82" s="1"/>
  <c r="P81"/>
  <c r="Q81" s="1"/>
  <c r="M81"/>
  <c r="N81" s="1"/>
  <c r="I81"/>
  <c r="K81" s="1"/>
  <c r="Q79"/>
  <c r="N79"/>
  <c r="K79"/>
  <c r="I79"/>
  <c r="K78"/>
  <c r="P77"/>
  <c r="Q77" s="1"/>
  <c r="M77"/>
  <c r="N77" s="1"/>
  <c r="I77"/>
  <c r="K77" s="1"/>
  <c r="Q74"/>
  <c r="N74"/>
  <c r="I74"/>
  <c r="K74" s="1"/>
  <c r="Q73"/>
  <c r="N73"/>
  <c r="I73"/>
  <c r="K73" s="1"/>
  <c r="Q72"/>
  <c r="P72"/>
  <c r="N72"/>
  <c r="M72"/>
  <c r="H72"/>
  <c r="I72" s="1"/>
  <c r="K72" s="1"/>
  <c r="P71"/>
  <c r="Q71" s="1"/>
  <c r="M71"/>
  <c r="N71" s="1"/>
  <c r="I71"/>
  <c r="K71" s="1"/>
  <c r="Q69"/>
  <c r="P69"/>
  <c r="N69"/>
  <c r="M69"/>
  <c r="I69"/>
  <c r="K69" s="1"/>
  <c r="P68"/>
  <c r="Q68" s="1"/>
  <c r="M68"/>
  <c r="N68" s="1"/>
  <c r="H68"/>
  <c r="I68" s="1"/>
  <c r="K68" s="1"/>
  <c r="Q67"/>
  <c r="P67"/>
  <c r="N67"/>
  <c r="M67"/>
  <c r="I67"/>
  <c r="K67" s="1"/>
  <c r="Q65"/>
  <c r="N65"/>
  <c r="I65"/>
  <c r="K65" s="1"/>
  <c r="P64"/>
  <c r="Q64" s="1"/>
  <c r="M64"/>
  <c r="N64" s="1"/>
  <c r="I64"/>
  <c r="K64" s="1"/>
  <c r="Q62"/>
  <c r="N62"/>
  <c r="K62"/>
  <c r="I62"/>
  <c r="Q61"/>
  <c r="P61"/>
  <c r="N61"/>
  <c r="M61"/>
  <c r="H61"/>
  <c r="I61" s="1"/>
  <c r="K61" s="1"/>
  <c r="P60"/>
  <c r="Q60" s="1"/>
  <c r="M60"/>
  <c r="N60" s="1"/>
  <c r="I60"/>
  <c r="K60" s="1"/>
  <c r="Q57"/>
  <c r="N57"/>
  <c r="K57"/>
  <c r="I57"/>
  <c r="Q56"/>
  <c r="P56"/>
  <c r="N56"/>
  <c r="M56"/>
  <c r="I56"/>
  <c r="K56" s="1"/>
  <c r="P54"/>
  <c r="Q54" s="1"/>
  <c r="M54"/>
  <c r="N54" s="1"/>
  <c r="I54"/>
  <c r="K54" s="1"/>
  <c r="H54"/>
  <c r="Q51"/>
  <c r="P51"/>
  <c r="N51"/>
  <c r="M51"/>
  <c r="I51"/>
  <c r="K51" s="1"/>
  <c r="P49"/>
  <c r="Q49" s="1"/>
  <c r="M49"/>
  <c r="N49" s="1"/>
  <c r="I49"/>
  <c r="K49" s="1"/>
  <c r="H49"/>
  <c r="P48"/>
  <c r="P46"/>
  <c r="Q46" s="1"/>
  <c r="M46"/>
  <c r="N46" s="1"/>
  <c r="H46"/>
  <c r="I46" s="1"/>
  <c r="K46" s="1"/>
  <c r="Q45"/>
  <c r="P45"/>
  <c r="N45"/>
  <c r="M45"/>
  <c r="H45"/>
  <c r="I45" s="1"/>
  <c r="K45" s="1"/>
  <c r="K43"/>
  <c r="Q42"/>
  <c r="N42"/>
  <c r="I42"/>
  <c r="K42" s="1"/>
  <c r="Q41"/>
  <c r="N41"/>
  <c r="I41"/>
  <c r="K41" s="1"/>
  <c r="Q40"/>
  <c r="P40"/>
  <c r="N40"/>
  <c r="M40"/>
  <c r="I40"/>
  <c r="K40" s="1"/>
  <c r="P39"/>
  <c r="Q39" s="1"/>
  <c r="M39"/>
  <c r="N39" s="1"/>
  <c r="I39"/>
  <c r="K39" s="1"/>
  <c r="Q37"/>
  <c r="N37"/>
  <c r="K37"/>
  <c r="Q36"/>
  <c r="P36"/>
  <c r="N36"/>
  <c r="M36"/>
  <c r="H36"/>
  <c r="I36" s="1"/>
  <c r="K36" s="1"/>
  <c r="Q34"/>
  <c r="N34"/>
  <c r="I34"/>
  <c r="K34" s="1"/>
  <c r="P33"/>
  <c r="Q33" s="1"/>
  <c r="M33"/>
  <c r="N33" s="1"/>
  <c r="I33"/>
  <c r="K33" s="1"/>
  <c r="H33"/>
  <c r="K31"/>
  <c r="P30"/>
  <c r="Q30" s="1"/>
  <c r="M30"/>
  <c r="N30" s="1"/>
  <c r="H30"/>
  <c r="I30" s="1"/>
  <c r="K30" s="1"/>
  <c r="Q28"/>
  <c r="N28"/>
  <c r="K28"/>
  <c r="I28"/>
  <c r="K27"/>
  <c r="P26"/>
  <c r="Q26" s="1"/>
  <c r="M26"/>
  <c r="N26" s="1"/>
  <c r="H26"/>
  <c r="I26" s="1"/>
  <c r="K26" s="1"/>
  <c r="K24"/>
  <c r="P23"/>
  <c r="Q23" s="1"/>
  <c r="M23"/>
  <c r="N23" s="1"/>
  <c r="I23"/>
  <c r="K23" s="1"/>
  <c r="H23"/>
  <c r="Q21"/>
  <c r="N21"/>
  <c r="K21"/>
  <c r="I21"/>
  <c r="Q20"/>
  <c r="P20"/>
  <c r="N20"/>
  <c r="M20"/>
  <c r="I20"/>
  <c r="K20" s="1"/>
  <c r="Q18"/>
  <c r="N18"/>
  <c r="I18"/>
  <c r="K18" s="1"/>
  <c r="P17"/>
  <c r="Q17" s="1"/>
  <c r="M17"/>
  <c r="N17" s="1"/>
  <c r="I17"/>
  <c r="K17" s="1"/>
  <c r="K15"/>
  <c r="K14"/>
  <c r="Q13"/>
  <c r="P13"/>
  <c r="N13"/>
  <c r="M13"/>
  <c r="H13"/>
  <c r="I13" s="1"/>
  <c r="K13" s="1"/>
  <c r="Q11"/>
  <c r="N11"/>
  <c r="I11"/>
  <c r="K11" s="1"/>
  <c r="P10"/>
  <c r="Q10" s="1"/>
  <c r="M10"/>
  <c r="N10" s="1"/>
  <c r="H10"/>
  <c r="I10" s="1"/>
  <c r="K10" s="1"/>
  <c r="Q8"/>
  <c r="N8"/>
  <c r="K8"/>
  <c r="I8"/>
  <c r="Q7"/>
  <c r="P7"/>
  <c r="N7"/>
  <c r="M7"/>
  <c r="I7"/>
  <c r="K7" s="1"/>
  <c r="P5"/>
  <c r="Q5" s="1"/>
  <c r="M5"/>
  <c r="N5" s="1"/>
  <c r="H5"/>
  <c r="I5" s="1"/>
  <c r="K5" s="1"/>
  <c r="Q4"/>
  <c r="P4"/>
  <c r="N4"/>
  <c r="M4"/>
  <c r="H4"/>
  <c r="I4" s="1"/>
  <c r="K4" s="1"/>
  <c r="P3"/>
  <c r="Q3" s="1"/>
  <c r="M3"/>
  <c r="N3" s="1"/>
  <c r="I3"/>
  <c r="K3" s="1"/>
  <c r="H3"/>
  <c r="IU65446" i="18" l="1"/>
  <c r="IT65446"/>
  <c r="IS65446"/>
  <c r="IR65446"/>
  <c r="IQ65446"/>
  <c r="A99"/>
  <c r="IU65441" i="17" l="1"/>
  <c r="IT65441"/>
  <c r="IS65441"/>
  <c r="IR65441"/>
  <c r="IQ65441"/>
  <c r="IU65412" i="14"/>
  <c r="IT65412"/>
  <c r="IS65412"/>
  <c r="IR65412"/>
  <c r="IQ65412"/>
  <c r="IU65410" i="13"/>
  <c r="IT65410"/>
  <c r="IS65410"/>
  <c r="IR65410"/>
  <c r="IQ65410"/>
  <c r="A81"/>
  <c r="IU65412" i="9"/>
  <c r="IT65412"/>
  <c r="IS65412"/>
  <c r="IR65412"/>
  <c r="IQ65412"/>
  <c r="IU65412" i="8"/>
  <c r="IT65412"/>
  <c r="IS65412"/>
  <c r="IR65412"/>
  <c r="IQ65412"/>
  <c r="IU65451" i="7"/>
  <c r="IT65451"/>
  <c r="IS65451"/>
  <c r="IR65451"/>
  <c r="IQ65451"/>
  <c r="IU65414" i="6"/>
  <c r="IT65414"/>
  <c r="IS65414"/>
  <c r="IR65414"/>
  <c r="IQ65414"/>
  <c r="A51"/>
  <c r="A49"/>
  <c r="A47"/>
  <c r="IU65417" i="5"/>
  <c r="IT65417"/>
  <c r="IS65417"/>
  <c r="IR65417"/>
  <c r="IQ65417"/>
  <c r="IU65409" i="4" l="1"/>
  <c r="IT65409"/>
  <c r="IS65409"/>
  <c r="IR65409"/>
  <c r="IQ65409"/>
  <c r="A54"/>
  <c r="A52"/>
  <c r="A50"/>
  <c r="IU65410" i="3"/>
  <c r="IT65410"/>
  <c r="IS65410"/>
  <c r="IR65410"/>
  <c r="IQ65410"/>
  <c r="A55"/>
  <c r="A53"/>
  <c r="A51"/>
  <c r="IU65406" i="1" l="1"/>
  <c r="IT65406"/>
  <c r="IS65406"/>
  <c r="IR65406"/>
  <c r="IQ65406"/>
  <c r="A51"/>
  <c r="A49"/>
  <c r="A47"/>
</calcChain>
</file>

<file path=xl/comments1.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G75" authorId="0">
      <text>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G67" authorId="0">
      <text>
        <r>
          <rPr>
            <sz val="9"/>
            <color indexed="81"/>
            <rFont val="Tahoma"/>
            <family val="2"/>
          </rPr>
          <t xml:space="preserve">
è alternativo alle ore</t>
        </r>
      </text>
    </comment>
    <comment ref="K67" author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9" authorId="0">
      <text>
        <r>
          <rPr>
            <sz val="9"/>
            <color indexed="81"/>
            <rFont val="Tahoma"/>
            <family val="2"/>
          </rPr>
          <t xml:space="preserve">
costituiscono costo dell' obiettivo i costi diretti a produrlo non già conteggiati nell'attività istituzionale. I costi sono riferiti al titolo primo
</t>
        </r>
      </text>
    </comment>
    <comment ref="A42" authorId="0">
      <text>
        <r>
          <rPr>
            <sz val="9"/>
            <color indexed="81"/>
            <rFont val="Tahoma"/>
            <family val="2"/>
          </rPr>
          <t xml:space="preserve">è la misurazione qualitativa della nostro risultato 
</t>
        </r>
      </text>
    </comment>
    <comment ref="G87" authorId="0">
      <text>
        <r>
          <rPr>
            <sz val="9"/>
            <color indexed="81"/>
            <rFont val="Tahoma"/>
            <family val="2"/>
          </rPr>
          <t xml:space="preserve">
è alternativo alle ore</t>
        </r>
      </text>
    </comment>
    <comment ref="A119" author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9" authorId="0">
      <text>
        <r>
          <rPr>
            <b/>
            <sz val="9"/>
            <color indexed="81"/>
            <rFont val="Tahoma"/>
            <family val="2"/>
          </rPr>
          <t>Riportare la descrizione dell'obiettivo</t>
        </r>
        <r>
          <rPr>
            <sz val="9"/>
            <color indexed="81"/>
            <rFont val="Tahoma"/>
            <family val="2"/>
          </rPr>
          <t xml:space="preserve">
</t>
        </r>
      </text>
    </comment>
    <comment ref="A121" author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21" authorId="0">
      <text>
        <r>
          <rPr>
            <b/>
            <sz val="9"/>
            <color indexed="81"/>
            <rFont val="Tahoma"/>
            <family val="2"/>
          </rPr>
          <t>Inserire gli indicatori di miglioramento di quantità, costo, tempo e qualità</t>
        </r>
        <r>
          <rPr>
            <sz val="9"/>
            <color indexed="81"/>
            <rFont val="Tahoma"/>
            <family val="2"/>
          </rPr>
          <t xml:space="preserve">
</t>
        </r>
      </text>
    </comment>
    <comment ref="A123" author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23" author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25" author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5" authorId="0">
      <text>
        <r>
          <rPr>
            <b/>
            <sz val="9"/>
            <color indexed="81"/>
            <rFont val="Tahoma"/>
            <family val="2"/>
          </rPr>
          <t>Inserire quanto personale è coinvolto e descrivere il ruolo di ciascuno</t>
        </r>
        <r>
          <rPr>
            <sz val="9"/>
            <color indexed="81"/>
            <rFont val="Tahoma"/>
            <family val="2"/>
          </rPr>
          <t xml:space="preserve">
</t>
        </r>
      </text>
    </comment>
    <comment ref="A127" author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9" author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31" author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4.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38" author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text>
        <r>
          <rPr>
            <sz val="9"/>
            <color indexed="81"/>
            <rFont val="Tahoma"/>
            <family val="2"/>
          </rPr>
          <t xml:space="preserve">è la misurazione qualitativa della nostro risultato 
</t>
        </r>
      </text>
    </comment>
    <comment ref="G69" authorId="0">
      <text>
        <r>
          <rPr>
            <sz val="9"/>
            <color indexed="81"/>
            <rFont val="Tahoma"/>
            <family val="2"/>
          </rPr>
          <t xml:space="preserve">
è alternativo alle ore</t>
        </r>
      </text>
    </comment>
    <comment ref="K69" author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42" authorId="0">
      <text>
        <r>
          <rPr>
            <sz val="9"/>
            <color indexed="81"/>
            <rFont val="Tahoma"/>
            <family val="2"/>
          </rPr>
          <t xml:space="preserve">
costituiscono costo dell' obiettivo i costi diretti a produrlo non già conteggiati nell'attività istituzionale. I costi sono riferiti al titolo primo
</t>
        </r>
      </text>
    </comment>
    <comment ref="A45" authorId="0">
      <text>
        <r>
          <rPr>
            <sz val="9"/>
            <color indexed="81"/>
            <rFont val="Tahoma"/>
            <family val="2"/>
          </rPr>
          <t xml:space="preserve">è la misurazione qualitativa della nostro risultato 
</t>
        </r>
      </text>
    </comment>
    <comment ref="G73" authorId="0">
      <text>
        <r>
          <rPr>
            <sz val="9"/>
            <color indexed="81"/>
            <rFont val="Tahoma"/>
            <family val="2"/>
          </rPr>
          <t xml:space="preserve">
è alternativo alle ore</t>
        </r>
      </text>
    </comment>
  </commentList>
</comments>
</file>

<file path=xl/comments6.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41" author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text>
        <r>
          <rPr>
            <sz val="9"/>
            <color indexed="81"/>
            <rFont val="Tahoma"/>
            <family val="2"/>
          </rPr>
          <t xml:space="preserve">è la misurazione qualitativa della nostro risultato 
</t>
        </r>
      </text>
    </comment>
    <comment ref="K72" authorId="0">
      <text>
        <r>
          <rPr>
            <sz val="9"/>
            <color indexed="81"/>
            <rFont val="Tahoma"/>
            <family val="2"/>
          </rPr>
          <t xml:space="preserve">
è alternativo alle ore</t>
        </r>
      </text>
    </comment>
  </commentList>
</comments>
</file>

<file path=xl/comments7.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9" authorId="0">
      <text>
        <r>
          <rPr>
            <sz val="9"/>
            <color indexed="81"/>
            <rFont val="Tahoma"/>
            <family val="2"/>
          </rPr>
          <t>indici non strettamente necessari se non si richiama nella finalità il miglioramento temporale</t>
        </r>
      </text>
    </comment>
    <comment ref="A47" authorId="0">
      <text>
        <r>
          <rPr>
            <sz val="9"/>
            <color indexed="81"/>
            <rFont val="Tahoma"/>
            <family val="2"/>
          </rPr>
          <t xml:space="preserve">è la misurazione qualitativa della nostro risultato 
</t>
        </r>
      </text>
    </comment>
    <comment ref="G75" authorId="0">
      <text>
        <r>
          <rPr>
            <sz val="9"/>
            <color indexed="81"/>
            <rFont val="Tahoma"/>
            <family val="2"/>
          </rPr>
          <t xml:space="preserve">
è alternativo alle ore</t>
        </r>
      </text>
    </comment>
  </commentList>
</comments>
</file>

<file path=xl/comments8.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9" authorId="0">
      <text>
        <r>
          <rPr>
            <sz val="9"/>
            <color indexed="81"/>
            <rFont val="Tahoma"/>
            <family val="2"/>
          </rPr>
          <t>indici non strettamente necessari se non si richiama nella finalità il miglioramento temporale</t>
        </r>
      </text>
    </comment>
    <comment ref="A47" authorId="0">
      <text>
        <r>
          <rPr>
            <sz val="9"/>
            <color indexed="81"/>
            <rFont val="Tahoma"/>
            <family val="2"/>
          </rPr>
          <t xml:space="preserve">è la misurazione qualitativa della nostro risultato 
</t>
        </r>
      </text>
    </comment>
    <comment ref="G75" authorId="0">
      <text>
        <r>
          <rPr>
            <sz val="9"/>
            <color indexed="81"/>
            <rFont val="Tahoma"/>
            <family val="2"/>
          </rPr>
          <t xml:space="preserve">
è alternativo alle ore</t>
        </r>
      </text>
    </comment>
  </commentList>
</comments>
</file>

<file path=xl/comments9.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9" authorId="0">
      <text>
        <r>
          <rPr>
            <sz val="9"/>
            <color indexed="81"/>
            <rFont val="Tahoma"/>
            <family val="2"/>
          </rPr>
          <t>indici non strettamente necessari se non si richiama nella finalità il miglioramento temporale</t>
        </r>
      </text>
    </comment>
    <comment ref="A47" authorId="0">
      <text>
        <r>
          <rPr>
            <sz val="9"/>
            <color indexed="81"/>
            <rFont val="Tahoma"/>
            <family val="2"/>
          </rPr>
          <t xml:space="preserve">è la misurazione qualitativa della nostro risultato 
</t>
        </r>
      </text>
    </comment>
    <comment ref="G75" authorId="0">
      <text>
        <r>
          <rPr>
            <sz val="9"/>
            <color indexed="81"/>
            <rFont val="Tahoma"/>
            <family val="2"/>
          </rPr>
          <t xml:space="preserve">
è alternativo alle ore</t>
        </r>
      </text>
    </comment>
  </commentList>
</comments>
</file>

<file path=xl/comments10.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9" authorId="0">
      <text>
        <r>
          <rPr>
            <sz val="9"/>
            <color indexed="81"/>
            <rFont val="Tahoma"/>
            <family val="2"/>
          </rPr>
          <t>indici non strettamente necessari se non si richiama nella finalità il miglioramento temporale</t>
        </r>
      </text>
    </comment>
    <comment ref="A47" authorId="0">
      <text>
        <r>
          <rPr>
            <sz val="9"/>
            <color indexed="81"/>
            <rFont val="Tahoma"/>
            <family val="2"/>
          </rPr>
          <t xml:space="preserve">è la misurazione qualitativa della nostro risultato 
</t>
        </r>
      </text>
    </comment>
    <comment ref="G75" authorId="0">
      <text>
        <r>
          <rPr>
            <sz val="9"/>
            <color indexed="81"/>
            <rFont val="Tahoma"/>
            <family val="2"/>
          </rPr>
          <t xml:space="preserve">
è alternativo alle ore</t>
        </r>
      </text>
    </comment>
  </commentList>
</comments>
</file>

<file path=xl/comments11.xml><?xml version="1.0" encoding="utf-8"?>
<comments xmlns="http://schemas.openxmlformats.org/spreadsheetml/2006/main">
  <authors>
    <author>Autore</author>
  </authors>
  <commentList>
    <comment ref="A31"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40" authorId="0">
      <text>
        <r>
          <rPr>
            <sz val="9"/>
            <color indexed="81"/>
            <rFont val="Tahoma"/>
            <family val="2"/>
          </rPr>
          <t xml:space="preserve">
costituiscono costo dell' obiettivo i costi diretti a produrlo non già conteggiati nell'attività istituzionale. I costi sono riferiti al titolo primo
</t>
        </r>
      </text>
    </comment>
    <comment ref="A43" authorId="0">
      <text>
        <r>
          <rPr>
            <sz val="9"/>
            <color indexed="81"/>
            <rFont val="Tahoma"/>
            <family val="2"/>
          </rPr>
          <t xml:space="preserve">è la misurazione qualitativa della nostro risultato 
</t>
        </r>
      </text>
    </comment>
    <comment ref="G88" authorId="0">
      <text>
        <r>
          <rPr>
            <sz val="9"/>
            <color indexed="81"/>
            <rFont val="Tahoma"/>
            <family val="2"/>
          </rPr>
          <t xml:space="preserve">
è alternativo alle ore</t>
        </r>
      </text>
    </comment>
    <comment ref="A109" author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09" authorId="0">
      <text>
        <r>
          <rPr>
            <b/>
            <sz val="9"/>
            <color indexed="81"/>
            <rFont val="Tahoma"/>
            <family val="2"/>
          </rPr>
          <t>Riportare la descrizione dell'obiettivo</t>
        </r>
        <r>
          <rPr>
            <sz val="9"/>
            <color indexed="81"/>
            <rFont val="Tahoma"/>
            <family val="2"/>
          </rPr>
          <t xml:space="preserve">
</t>
        </r>
      </text>
    </comment>
    <comment ref="A111" author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1" authorId="0">
      <text>
        <r>
          <rPr>
            <b/>
            <sz val="9"/>
            <color indexed="81"/>
            <rFont val="Tahoma"/>
            <family val="2"/>
          </rPr>
          <t>Inserire gli indicatori di miglioramento di quantità, costo, tempo e qualità</t>
        </r>
        <r>
          <rPr>
            <sz val="9"/>
            <color indexed="81"/>
            <rFont val="Tahoma"/>
            <family val="2"/>
          </rPr>
          <t xml:space="preserve">
</t>
        </r>
      </text>
    </comment>
    <comment ref="A113" author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3" author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15" author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15" authorId="0">
      <text>
        <r>
          <rPr>
            <b/>
            <sz val="9"/>
            <color indexed="81"/>
            <rFont val="Tahoma"/>
            <family val="2"/>
          </rPr>
          <t>Inserire quanto personale è coinvolto e descrivere il ruolo di ciascuno</t>
        </r>
        <r>
          <rPr>
            <sz val="9"/>
            <color indexed="81"/>
            <rFont val="Tahoma"/>
            <family val="2"/>
          </rPr>
          <t xml:space="preserve">
</t>
        </r>
      </text>
    </comment>
    <comment ref="A117" author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19" author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1" author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comments12.xml><?xml version="1.0" encoding="utf-8"?>
<comments xmlns="http://schemas.openxmlformats.org/spreadsheetml/2006/main">
  <authors>
    <author>Autore</author>
  </authors>
  <commentList>
    <comment ref="A30" authorId="0">
      <text>
        <r>
          <rPr>
            <sz val="9"/>
            <color indexed="81"/>
            <rFont val="Tahoma"/>
            <family val="2"/>
          </rPr>
          <t xml:space="preserve">
cosa produco
</t>
        </r>
        <r>
          <rPr>
            <b/>
            <sz val="9"/>
            <color indexed="81"/>
            <rFont val="Tahoma"/>
            <family val="2"/>
          </rPr>
          <t>campo obbligatorio</t>
        </r>
      </text>
    </comment>
    <comment ref="A35" authorId="0">
      <text>
        <r>
          <rPr>
            <sz val="9"/>
            <color indexed="81"/>
            <rFont val="Tahoma"/>
            <family val="2"/>
          </rPr>
          <t>indici non strettamente necessari se non si richiama nella finalità il miglioramento temporale</t>
        </r>
      </text>
    </comment>
    <comment ref="A41" authorId="0">
      <text>
        <r>
          <rPr>
            <sz val="9"/>
            <color indexed="81"/>
            <rFont val="Tahoma"/>
            <family val="2"/>
          </rPr>
          <t xml:space="preserve">
costituiscono costo dell' obiettivo i costi diretti a produrlo non già conteggiati nell'attività istituzionale. I costi sono riferiti al titolo primo
</t>
        </r>
      </text>
    </comment>
    <comment ref="A44" authorId="0">
      <text>
        <r>
          <rPr>
            <sz val="9"/>
            <color indexed="81"/>
            <rFont val="Tahoma"/>
            <family val="2"/>
          </rPr>
          <t xml:space="preserve">è la misurazione qualitativa della nostro risultato 
</t>
        </r>
      </text>
    </comment>
    <comment ref="G87" authorId="0">
      <text>
        <r>
          <rPr>
            <sz val="9"/>
            <color indexed="81"/>
            <rFont val="Tahoma"/>
            <family val="2"/>
          </rPr>
          <t xml:space="preserve">
è alternativo alle ore</t>
        </r>
      </text>
    </comment>
    <comment ref="A114" authorId="0">
      <text>
        <r>
          <rPr>
            <b/>
            <sz val="9"/>
            <color indexed="81"/>
            <rFont val="Tahoma"/>
            <family val="2"/>
          </rPr>
          <t xml:space="preserve">Attraverso la disposizione dell’art. 15, comma 5, gli enti possono “investire sull’organizzazione”.
Come in ogni investimento, deve esserci un “ritorno” delle risorse investite. Nel caso specifico, questo “ritorno dell’investimento” è un innalzamento – oggettivo e documentato – della qualità o quantità dei servizi prestati dall’ente, che deve tradursi in un beneficio per l’utenza esterna o interna.
Occorre, in altre parole, che l’investimento sull’organizzazione sia realizzato in funzione di (“per incentivare”) un miglioramento quali-quantitativo dei servizi, concreto, tangibile e verificabile (più soldi in cambio di maggiori servizi e utilità per l’utenza).
Prima di pensare a incrementi del fondo, è necessario pertanto identificare i servizi che l’ente pensa di poter migliorare, attraverso la leva incentivante delle “maggiori risorse decentrate”, nonché i percorsi e le misure organizzative attraverso le quali intervenire.
</t>
        </r>
        <r>
          <rPr>
            <sz val="9"/>
            <color indexed="81"/>
            <rFont val="Tahoma"/>
            <family val="2"/>
          </rPr>
          <t xml:space="preserve">
</t>
        </r>
      </text>
    </comment>
    <comment ref="H114" authorId="0">
      <text>
        <r>
          <rPr>
            <b/>
            <sz val="9"/>
            <color indexed="81"/>
            <rFont val="Tahoma"/>
            <family val="2"/>
          </rPr>
          <t>Riportare la descrizione dell'obiettivo</t>
        </r>
        <r>
          <rPr>
            <sz val="9"/>
            <color indexed="81"/>
            <rFont val="Tahoma"/>
            <family val="2"/>
          </rPr>
          <t xml:space="preserve">
</t>
        </r>
      </text>
    </comment>
    <comment ref="A116" authorId="0">
      <text>
        <r>
          <rPr>
            <b/>
            <sz val="9"/>
            <color indexed="81"/>
            <rFont val="Tahoma"/>
            <family val="2"/>
          </rPr>
          <t xml:space="preserve">L’innalzamento quali-quantitativo dei servizi deve essere tangibile e concreto.
Non basta dire, ad esempio, che l’ente intende “migliorare un certo servizio” o “migliorare le relazioni con l’utenza” oppure che è “aumentata l’attività o la domanda  da parte dell’utenza”. Occorre anche dire, concretamente, quale fatto “verificabile e chiaramente percepibile dall’utenza di riferimento” è il segno tangibile del miglioramento quali-quantitativo del servizio.
Ad esempio:
minori tempi di attesa per una prestazione o per la conclusione di un procedimento;
arricchimento del servizio, con la previsione di ulteriori facilitazioni e utilità per l’utente (ad esempio: oltre al servizio tradizionale un nuovo servizio per rispondere alle esigenze di utenti portatori di bisogni particolari);
nuovi servizi, che prima non venivano prestati, per servire nuovi utenti o per dare risposta a nuovi bisogni di utenti già serviti;
aumento delle prestazioni erogate (ad esempio: più ore di vigilanza sul territorio, più ore di apertura al pubblico, più utenti serviti);
impatto su fenomeni dell’ambiente esterno che influenzano la qualità della vita (ad esempio: grazie all’intensificazione dei controlli, riduzione di comportamenti illegali; grazie al miglioramento del servizio, riduzione di fenomeni di marginalità sociale).
</t>
        </r>
        <r>
          <rPr>
            <sz val="9"/>
            <color indexed="81"/>
            <rFont val="Tahoma"/>
            <family val="2"/>
          </rPr>
          <t xml:space="preserve">
</t>
        </r>
      </text>
    </comment>
    <comment ref="H116" authorId="0">
      <text>
        <r>
          <rPr>
            <b/>
            <sz val="9"/>
            <color indexed="81"/>
            <rFont val="Tahoma"/>
            <family val="2"/>
          </rPr>
          <t>Inserire gli indicatori di miglioramento di quantità, costo, tempo e qualità</t>
        </r>
        <r>
          <rPr>
            <sz val="9"/>
            <color indexed="81"/>
            <rFont val="Tahoma"/>
            <family val="2"/>
          </rPr>
          <t xml:space="preserve">
</t>
        </r>
      </text>
    </comment>
    <comment ref="A118" authorId="0">
      <text>
        <r>
          <rPr>
            <b/>
            <sz val="9"/>
            <color indexed="81"/>
            <rFont val="Tahoma"/>
            <family val="2"/>
          </rPr>
          <t xml:space="preserve">Per poter dire – a consuntivo – che c’è stato, oggettivamente, un innalzamento qualiquantitativo del servizio, è necessario poter disporre di adeguati sistemi di verifica e controllo.
Innanzitutto, occorre definire uno standard di miglioramento. Lo standard è il
termine di paragone che consente di apprezzare la bontà di un risultato. Ad esempio:
per definire lo standard di una riduzione del 10% dei tempi di attesa di una
prestazione, occorre aver valutato a monte i fabbisogni espressi dall’utenza e le
concrete possibilità di miglioramento del servizio.
Lo standard viene definito a partire da:
risultati di partenza, desumibili dal consuntivo dell’anno precedente;
risultati ottenuti da altri enti (“benchmarking”);
bisogni e domande a cui occorre dare risposta;
margini di miglioramento possibili, tenendo conto delle condizioni strutturali (“organizzative, tecniche e finanziarie”) in cui l’ente opera.
In secondo luogo, è necessario misurare, attraverso indicatori, il miglioramento realizzato. Le misure a consuntivo vanno quindi “confrontate” con lo standard, definito a monte.
Per misurare il miglioramento realizzato, l’ente può anche avvalersi di sistemi di rilevazione della qualità percepita dagli utenti (ad esempio: questionari di gradimento, interviste, sondaggi ecc.)
</t>
        </r>
        <r>
          <rPr>
            <sz val="9"/>
            <color indexed="81"/>
            <rFont val="Tahoma"/>
            <family val="2"/>
          </rPr>
          <t xml:space="preserve">
</t>
        </r>
      </text>
    </comment>
    <comment ref="H118" authorId="0">
      <text>
        <r>
          <rPr>
            <b/>
            <sz val="9"/>
            <color indexed="81"/>
            <rFont val="Tahoma"/>
            <family val="2"/>
          </rPr>
          <t xml:space="preserve">Per misurare il miglioramento realizzato, l’ente può anche avvalersi di sistemi di rilevazione della qualità percepita dagli utenti </t>
        </r>
        <r>
          <rPr>
            <sz val="9"/>
            <color indexed="81"/>
            <rFont val="Tahoma"/>
            <family val="2"/>
          </rPr>
          <t xml:space="preserve">
</t>
        </r>
      </text>
    </comment>
    <comment ref="A120" authorId="0">
      <text>
        <r>
          <rPr>
            <b/>
            <sz val="9"/>
            <color indexed="81"/>
            <rFont val="Tahoma"/>
            <family val="2"/>
          </rPr>
          <t xml:space="preserve">Non tutti i risultati dell’ente possono dare luogo all’incremento delle risorse decentrate di cui all’art. 15, comma 5.
Devono essere anzitutto risultati “sfidanti”, importanti, ad alta visibilità esterna o interna. L’ottenimento di tali risultati non deve essere scontato, ma deve presentare apprezzabili margini di incertezza. Se i risultati fossero scontati, verrebbe meno l’esigenza di incentivare, con ulteriori risorse, il loro conseguimento.
Secondo, il personale interno deve avere un ruolo importante nel loro conseguimento. Devono cioè essere “risultati ad alta intensità di lavoro”, che si possono ottenere grazie ad un maggiore impegno delle persone e a maggiore disponibilità a farsi carico di problemi (per esempio, attraverso turni di lavoro più disagiati). Viceversa, risultati ottenuti senza un apporto rilevante del personale interno già in servizio (per esempio: con il ricorso a società esterne, a consulenze, a nuove assunzioni ovvero con il prevalente concorso di nuova strumentazione tecnica) non rientrano certamente tra quelli incentivabili con ulteriori risorse.
</t>
        </r>
        <r>
          <rPr>
            <sz val="9"/>
            <color indexed="81"/>
            <rFont val="Tahoma"/>
            <family val="2"/>
          </rPr>
          <t xml:space="preserve">
</t>
        </r>
      </text>
    </comment>
    <comment ref="H120" authorId="0">
      <text>
        <r>
          <rPr>
            <b/>
            <sz val="9"/>
            <color indexed="81"/>
            <rFont val="Tahoma"/>
            <family val="2"/>
          </rPr>
          <t>Inserire quanto personale è coinvolto e descrivere il ruolo di ciascuno</t>
        </r>
        <r>
          <rPr>
            <sz val="9"/>
            <color indexed="81"/>
            <rFont val="Tahoma"/>
            <family val="2"/>
          </rPr>
          <t xml:space="preserve">
</t>
        </r>
      </text>
    </comment>
    <comment ref="A122" authorId="0">
      <text>
        <r>
          <rPr>
            <b/>
            <sz val="9"/>
            <color indexed="81"/>
            <rFont val="Tahoma"/>
            <family val="2"/>
          </rPr>
          <t xml:space="preserve">La quantificazione delle risorse va fatta con criteri trasparenti (cioè esplicitati nella
relazione tecnico-finanziaria) e ragionevoli (cioè basati su un percorso logico e sufficientemente argomentato).
E’ necessario, innanzitutto, che le somme messe a disposizione siano correlate al grado di rilevanza ed importanza dei risultati attesi, nonché all’impegno aggiuntivo richiesto alle persone, calcolando, se possibile, il valore di tali prestazioni aggiuntive (ad esempio, il costo di una nuova organizzazione per turni di lavoro).
E’ ipotizzabile anche che le misure dell’incremento siano variabili in funzione dell’entità dei risultati ottenuti: si potrebbero, ad esempio, graduare le risorse in relazione alla percentuale di conseguimento dell’obiettivo (risorse x per risultati effettivi pari allo standard, risorse x + 10% per risultati effettivi pari allo standard + 10%, risorse x + 20% per risultati effettivi pari allo standard + 20%; risorse zero per risultati inferiori ad una certa soglia predeterminata).
Infine, gli incrementi devono essere di entità “ragionevole”, non tali, cioé, da determinare aumenti percentuali eccessivi del fondo o vistose variazioni in aumento delle retribuzioni accessorie medie pro-capite.
Ricordiamo che il contratto decentrato non ha titolo per stabilire l’incremento delle risorse variabili, la cui disponibilità deve essere decisa in sede di bilancio di previsione, sulla base del progetto di miglioramento dei servizi. Nella relazione tecnico finanziaria, da allegare al contratto decentrato, deve essere, invece, chiaramente illustrato, nell’ambito della specificazione e giustificazione di tutte le risorse stabili e variabili, il percorso di definizione degli obiettivi di miglioramento dei servizi e i criteri seguiti per la quantificazione delle specifiche risorse variabili allocate in bilancio, dando atto del rispetto delle prescrizioni dell’art. 15, comma 5, del ccnl 1/4/1999.
</t>
        </r>
        <r>
          <rPr>
            <sz val="9"/>
            <color indexed="81"/>
            <rFont val="Tahoma"/>
            <family val="2"/>
          </rPr>
          <t xml:space="preserve">
</t>
        </r>
      </text>
    </comment>
    <comment ref="A124" authorId="0">
      <text>
        <r>
          <rPr>
            <b/>
            <sz val="9"/>
            <color indexed="81"/>
            <rFont val="Tahoma"/>
            <family val="2"/>
          </rPr>
          <t>E’ evidente che se le risorse sono strettamente correlate a risultati ipotizzati per il futuro, non è possibile renderle disponibili prima di aver accertato l’effettivo conseguimento degli stessi. E’ necessario pertanto che le risorse ex art. 15, comma 5 siano sottoposte a condizione (in tal senso, occorre prevedere una specifica clausola nel contratto decentrato). La condizione consiste precisamente nel raggiungimento degli obiettivi prefissati, verificati e certificati dai servizi di controllo interno. La effettiva erogazione, pertanto, potrà avvenire solo a consuntivo e nel rispetto delle modalità e dei criteri definiti nel contratto decentrato.</t>
        </r>
        <r>
          <rPr>
            <sz val="9"/>
            <color indexed="81"/>
            <rFont val="Tahoma"/>
            <family val="2"/>
          </rPr>
          <t xml:space="preserve">
</t>
        </r>
      </text>
    </comment>
    <comment ref="A126" authorId="0">
      <text>
        <r>
          <rPr>
            <b/>
            <sz val="9"/>
            <color indexed="81"/>
            <rFont val="Tahoma"/>
            <family val="2"/>
          </rPr>
          <t>La somma che l’ente intende destinare ai sensi dell’art. 15, comma 5, del ccnl 1.4.1999 alla incentivazione del personale deve essere prevista nel bilancio annuale di previsione e, quindi, approvata anche dall’organo competente; si tratta, infatti, di nuovi e maggiori oneri, che non potrebbero essere in alcun modo impegnati ed erogati, senza la legittimazione del bilancio</t>
        </r>
        <r>
          <rPr>
            <sz val="9"/>
            <color indexed="81"/>
            <rFont val="Tahoma"/>
            <family val="2"/>
          </rPr>
          <t xml:space="preserve">
</t>
        </r>
      </text>
    </comment>
  </commentList>
</comments>
</file>

<file path=xl/sharedStrings.xml><?xml version="1.0" encoding="utf-8"?>
<sst xmlns="http://schemas.openxmlformats.org/spreadsheetml/2006/main" count="1683" uniqueCount="430">
  <si>
    <t>Obiettivo gestionale n° 1</t>
  </si>
  <si>
    <t>Centro di Responsabilità:</t>
  </si>
  <si>
    <t>TEMPI :</t>
  </si>
  <si>
    <t>Altri Centri di Responsabilità coinvolti:</t>
  </si>
  <si>
    <t>Titolo Obiettivo gestionale PEG/PERFORMANCE</t>
  </si>
  <si>
    <t>Descrizione obiettivo</t>
  </si>
  <si>
    <t>Descrizione delle fasi di attuazione</t>
  </si>
  <si>
    <t>INDICATORI DI RISULTATO</t>
  </si>
  <si>
    <t>Indicatori di Efficacia Quantitativa</t>
  </si>
  <si>
    <t>ATTESO 2018</t>
  </si>
  <si>
    <t>RAGGIUNTO 2018</t>
  </si>
  <si>
    <t>Scostamento</t>
  </si>
  <si>
    <t>Indicatori Temporali</t>
  </si>
  <si>
    <t>Indicatori di Efficienza</t>
  </si>
  <si>
    <t>Indici di Efficacia Qualitativa</t>
  </si>
  <si>
    <t>CRONOPROGRAMMA</t>
  </si>
  <si>
    <t>FASI E TEMPI</t>
  </si>
  <si>
    <t>Gennaio</t>
  </si>
  <si>
    <t>Febbraio</t>
  </si>
  <si>
    <t>Marzo</t>
  </si>
  <si>
    <t>Aprile</t>
  </si>
  <si>
    <t>Maggio</t>
  </si>
  <si>
    <t>Giugno</t>
  </si>
  <si>
    <t>Luglio</t>
  </si>
  <si>
    <t>Agosto</t>
  </si>
  <si>
    <t>Settembre</t>
  </si>
  <si>
    <t>Ottobre</t>
  </si>
  <si>
    <t>Novembre</t>
  </si>
  <si>
    <t>Dicembre</t>
  </si>
  <si>
    <t>PERSONALE COINVOLTO NELL'OBIETTIVO</t>
  </si>
  <si>
    <t>Cat.</t>
  </si>
  <si>
    <t>Cognome e Nome</t>
  </si>
  <si>
    <t>Costo orario</t>
  </si>
  <si>
    <t>n° ore dedicate</t>
  </si>
  <si>
    <t>% tempo dedicato</t>
  </si>
  <si>
    <t>Costo della risorsa</t>
  </si>
  <si>
    <t xml:space="preserve">C3 </t>
  </si>
  <si>
    <t>TISCI Claudio</t>
  </si>
  <si>
    <t>COSTO DELLE RISORSE INTERNE</t>
  </si>
  <si>
    <t>RISORSE AGGIUNTIVE UTILIZZATE</t>
  </si>
  <si>
    <t>Tipologia</t>
  </si>
  <si>
    <t>Descrizione</t>
  </si>
  <si>
    <t>Costo</t>
  </si>
  <si>
    <t>COSTO COMPLESSIVO DELL'OBIETTIVO</t>
  </si>
  <si>
    <t>DES</t>
  </si>
  <si>
    <t>TYP</t>
  </si>
  <si>
    <t>ATT</t>
  </si>
  <si>
    <t>VA</t>
  </si>
  <si>
    <t>ADD</t>
  </si>
  <si>
    <t>X</t>
  </si>
  <si>
    <t>Attuazione del Piano Triennale di Prevenzione della Corruzione</t>
  </si>
  <si>
    <t>Il presente obiettivo gestionale, derivante dal Piano Triennale di Prevenzione della Corruzione (PTPC) approvato dall'Ente, individua e misura le attività di prevenzione idonee a ridurre la probabilità che si verifichi il rischio di corruzione nell'Ente, ed è parallelamene finalizzato alla rilevazione e al report dei dati necessari al soddisfacimento degli obblighi previsti dalla normativa in materia.
L'obiettivo è inserito nel Piano della Performance anche al fine di evidenziare il collegamento del documento di programmazione con il PTPC, così come richiamato da ANAC con la Determina n. 12 del 28/10/2015 e ribadito con la Delibera n. 831 del 3 Agosto 2016: la lotta alla corruzione rappresenta, infatti,  un obiettivo strategico dell’albero della Performance che l’Ente locale attua con piani di azione operativi. 
Gli adempimenti, i compiti e le responsabilità del Responsabile per la Prevenzione della Corruzione (RPC) e dei suoi collaboratori sono parte integrante del ciclo della performance.</t>
  </si>
  <si>
    <t>Descrizione delle fasi di attuazione:</t>
  </si>
  <si>
    <t>Approvazione in Giunta del PTPC relativo all'anno corrente</t>
  </si>
  <si>
    <t>Pubblicazione sul sito istituzionale dell'Ente dell'Attestazione del livello di Trasparenza rilasciata dall'OV</t>
  </si>
  <si>
    <t>Redazione relazione sulla stato di attuazione delle misure previste dal PTPC anno corrente da parte del RPC</t>
  </si>
  <si>
    <t>Attuazione delle misure previste dal PTPC anno corrente</t>
  </si>
  <si>
    <t>Predisposizione aggiornamento annuale del PTPCT da parte del RPCT</t>
  </si>
  <si>
    <t>Monitoraggio sull'attuazione delle misure previste dal PTPCT anno corrente</t>
  </si>
  <si>
    <t>n. Aree Generali di rischio sulle quali è stata realizzata la mappatura dei processi</t>
  </si>
  <si>
    <t>n. report Controllo successivo degli atti</t>
  </si>
  <si>
    <t>n. dipendenti coinvolti in attività formative in materia di prevenzione della corruzione</t>
  </si>
  <si>
    <t>n. attestazioni dell'avvenuta verifica dell'insussistenza di situazioni, anche potenziali, di conflitto di interesse per i Consulenti e Collaboratori pubblicate in Amministrazione Trasparente</t>
  </si>
  <si>
    <t>Approvazione in Giunta del PTPCT relativo all'anno corrente</t>
  </si>
  <si>
    <t>Redazione relazione sulla stato di attuazione delle misure previste dal PTPCT da parte del RPC</t>
  </si>
  <si>
    <t>Predisposizione aggiornamento annuale del PTPCT da parte del RPC</t>
  </si>
  <si>
    <r>
      <t>n.</t>
    </r>
    <r>
      <rPr>
        <sz val="8"/>
        <color indexed="10"/>
        <rFont val="Tahoma"/>
        <family val="2"/>
      </rPr>
      <t xml:space="preserve"> </t>
    </r>
    <r>
      <rPr>
        <sz val="8"/>
        <rFont val="Tahoma"/>
        <family val="2"/>
      </rPr>
      <t>violazioni del Codice di Comportamento</t>
    </r>
  </si>
  <si>
    <t>n. segnalazioni di illeciti ai sensi del PTPCT (whistleblowing)</t>
  </si>
  <si>
    <t>Valutazione media da report Controlli Interni</t>
  </si>
  <si>
    <t>x</t>
  </si>
  <si>
    <t>D</t>
  </si>
  <si>
    <t>Gabriella MOLINAR</t>
  </si>
  <si>
    <t>SERVIZIO TECNICO URBANISTICO</t>
  </si>
  <si>
    <t xml:space="preserve">COMPLETAMENTO ITER PROCEDURE PRGC COMUNI ASSOCIATI </t>
  </si>
  <si>
    <t>SERVIZIO TECNICO LLPP</t>
  </si>
  <si>
    <t>Andrea CONRADO</t>
  </si>
  <si>
    <t xml:space="preserve">Realizzazione delle OOPP previste per i Comuni associati </t>
  </si>
  <si>
    <t>SUPPORTO PROFESSIONISTI RIVARA PER VARIANTE PARZIALE</t>
  </si>
  <si>
    <t>SUPPORTO PROFESIONISTI INCARICATI DAL COMUNE DI ROCCA PER VARIANTE PARZIALE</t>
  </si>
  <si>
    <t>SUPPORTO PROFESSIONISTI INCARICATI DAL COMUNE DI RIVARA PER VARIANTE STRUTTURALE</t>
  </si>
  <si>
    <t>completamento varianti parziali Rivara e Rocca entro l'anno</t>
  </si>
  <si>
    <t>C</t>
  </si>
  <si>
    <t>Daniele IACUZZI</t>
  </si>
  <si>
    <t>Vito VELTRI</t>
  </si>
  <si>
    <t>L'obiettivo è supportare i professionisti incaricati dai vari Comuni per completare le procedure relative alle varianti dei PRGC.Nei Comuni non interessati da variante l'obiettivo è gestire l'attività urbanistica e di edilizia privata, oltre alla gestione dello Sportello Unico delle Attività Produttive avvalendosi degli organi consultivi nominati a livello di Unione (Commissione edilizia e Paesaggistica).</t>
  </si>
  <si>
    <t>realizzazione opere di manutenzione viaria entro l'anno in corso</t>
  </si>
  <si>
    <t xml:space="preserve">realizzazione centrale termica </t>
  </si>
  <si>
    <t>Si tratta di completare la realizzazione dei marciapiedi a Rivara. Nel corso dell'anno si procederà ad appaltare lavori di miglioramento della viabilità nei Comuni di Rivara e Pratiglione. Manutenzione straordinaria centrale termica dell'edificio scolastico con sede a Pratiglione. Lavori di sistemazione ingresso centro abitato di Rocca.utilizzo fondi PMO entro fine anno per la manutenzione del territorio.</t>
  </si>
  <si>
    <t>Roberto GARZINO</t>
  </si>
  <si>
    <t>MANTO STRADALE RIVARA E PRATIGLIONE</t>
  </si>
  <si>
    <t>MANUTENZIONE CENTRALE TERMICA SCUOLE PRATIGLIONE</t>
  </si>
  <si>
    <t>LAVORI CENTRO ABITATO ROCCA</t>
  </si>
  <si>
    <t>LAVORI PMO</t>
  </si>
  <si>
    <t>SERVIZIO FINANZIARIO E AMMINISTRATIVO</t>
  </si>
  <si>
    <t>In prospettiva di un passaggio dei dipendenti dai Comuni associati all'Unione il Segretario dovrà gestire il settore amministrativo e finanziario dell'Unione avvalendosi del personale incaricato dai vari comuni.</t>
  </si>
  <si>
    <t>APPROVAZIONE BILANCIO DI PREVISIONE</t>
  </si>
  <si>
    <t xml:space="preserve">APPROVAZIONE RENDICONTO DI GESTIONE </t>
  </si>
  <si>
    <t>AGGIORNAMENTO DUP</t>
  </si>
  <si>
    <t>PREDISPOSIZONE PIANO DEL FABBISOGNO DEL PERSONALE</t>
  </si>
  <si>
    <t>Patrizia CERETTO</t>
  </si>
  <si>
    <t>B3</t>
  </si>
  <si>
    <t>Maria Silvia TRUFARELLI</t>
  </si>
  <si>
    <t>SEG.</t>
  </si>
  <si>
    <t>Roberta BERTINO</t>
  </si>
  <si>
    <t>Luca FASCIO</t>
  </si>
  <si>
    <t>Paola GRIVETTO</t>
  </si>
  <si>
    <t>Indirizzo Strategico DUP n. 1</t>
  </si>
  <si>
    <t>Obj Operativo DUP n. 1</t>
  </si>
  <si>
    <t>TUTTI</t>
  </si>
  <si>
    <t>Pubblicazione del PTPCT anno 2019 sul sito istituzionale dell'Ente</t>
  </si>
  <si>
    <t>n.2</t>
  </si>
  <si>
    <t>Segretario</t>
  </si>
  <si>
    <t>Dr. Fascio Luca</t>
  </si>
  <si>
    <t>P.O.</t>
  </si>
  <si>
    <t>MOLINAR Gabriella</t>
  </si>
  <si>
    <t>GRIVETTO Paola</t>
  </si>
  <si>
    <t>Obiettivo gestionale n° 2</t>
  </si>
  <si>
    <t>Indirizzo Strategico DUP : n. 2</t>
  </si>
  <si>
    <t>Obj Operativo DUP:  n. 2</t>
  </si>
  <si>
    <t>Tutti</t>
  </si>
  <si>
    <t>ADEMPIMENTI RELATIVI ALLA TRASPARENZA</t>
  </si>
  <si>
    <t>La legge 190/2012 stabilisce che “la trasparenza dell’attività amministrativa costituisce livello essenziale delle prestazioni concernenti i diritti sociali e civili ai sensi dell’art.117, secondo comma, lett. m) della Costituzione ed è assicurata mediante la pubblicazione” sui siti web istituzionali delle informazioni indicate nel D.lgs.33/2013. Con tale decreto si rafforza la qualificazione della trasparenza intesa come accessibilità totale alle informazioni concernenti l’organizzazione e l’attività delle p.a., anche allo scopo di favorire forme diffuse di controllo sull’utilizzo delle risorse pubbliche. 
La trasparenza rappresenta uno strumento fondamentale per la prevenzione della corruzione e per l’efficacia e l’efficienza dell’azione amministrativa.
“La trasparenza è intesa come accessibilità totale dei dati e documenti detenuti dalle pubbliche amministrazioni, allo scopo di tutelare i diritti dei cittadini, promuovere la partecipazione degli interessati all'attività amministrativa e favorire forme diffuse di controllo sul perseguimento delle funzioni istituzionali e sull'utilizzo delle risorse pubbliche.”.</t>
  </si>
  <si>
    <t>Monitoraggio misure in materia di trasparenza</t>
  </si>
  <si>
    <t>Incremento delle pubblicazioni dei dati</t>
  </si>
  <si>
    <t xml:space="preserve">Interventi per la sistemazione della Sezione "Amministrazione Trasparente" sul sito </t>
  </si>
  <si>
    <t>Pubblicazione dati obbligatori</t>
  </si>
  <si>
    <t>Pubblicazione sul sito istituzionale dell'Ente del livello di trasparenza rilasciata dall'OV</t>
  </si>
  <si>
    <t>Obiettivo gestionale n° 3</t>
  </si>
  <si>
    <t>Indirizzo Strategico DUP n. 3</t>
  </si>
  <si>
    <t>Obj Operativo DUP n.3</t>
  </si>
  <si>
    <t>Attuazione della normativa sulla Privacy -  Regolamento Europeo</t>
  </si>
  <si>
    <t>In seguito all’emanazione del Regolamento europeo 2016/679, sarà necessario attuare quanto previsto da tale normativa nelle prassi di gestione delle informazioni sulla privacy nell’Ente. Verranno svolte delle sessioni di formazione e saranno attuate in maniera trasversale le misure necessarie previste dalla citata normativa.</t>
  </si>
  <si>
    <t xml:space="preserve">Definizione della formazione da pianificare e delle attività da attuare </t>
  </si>
  <si>
    <t>Scelta dei docenti per la formazione</t>
  </si>
  <si>
    <t>Calendario incontri di formazione</t>
  </si>
  <si>
    <t>Gestione adempimenti previsti dalla normativa e attuazione</t>
  </si>
  <si>
    <t>N. preventivi da richiedere per la formazione</t>
  </si>
  <si>
    <t xml:space="preserve">N. incontri di formazione </t>
  </si>
  <si>
    <t>N. di dipendenti formati</t>
  </si>
  <si>
    <t xml:space="preserve">Definizione di tempistica degli adempimenti e responsabilità </t>
  </si>
  <si>
    <t>Entro il 31/08</t>
  </si>
  <si>
    <t xml:space="preserve">Attuazione normativa </t>
  </si>
  <si>
    <t>Entro il 31/12</t>
  </si>
  <si>
    <t>MEDIA VALORE RAGGIUNTO %</t>
  </si>
  <si>
    <t>MEDIA RISPETTO DEI TEMPI %</t>
  </si>
  <si>
    <t>Analisi degli scostamenti</t>
  </si>
  <si>
    <t xml:space="preserve">Cause </t>
  </si>
  <si>
    <t>Cause</t>
  </si>
  <si>
    <t>Effetti</t>
  </si>
  <si>
    <t>Provvedimenti correttivi</t>
  </si>
  <si>
    <t xml:space="preserve">Intrapresi </t>
  </si>
  <si>
    <t>Intrapresi</t>
  </si>
  <si>
    <t>Da attivare</t>
  </si>
  <si>
    <t>RISORSE AGGIUNTIVE ai sensi del comma 5 art. 15 CCNL 1.4.1999</t>
  </si>
  <si>
    <t>7 CRITERI ARAN</t>
  </si>
  <si>
    <t>Prima condizione: più risorse per il fondo in cambio di maggiori servizi</t>
  </si>
  <si>
    <t>Descrizione nuovo servizio oppure
Descrizione del miglioramento quali-quantitativo dei servizi, concreto, tangibile e verificabile:</t>
  </si>
  <si>
    <t>Seconda condizione: non generici miglioramenti dei servizi ma concreti risultati</t>
  </si>
  <si>
    <t>Descrizione del fatto “verificabile e chiaramente percepibile dall’utenza di riferimento:</t>
  </si>
  <si>
    <t>Terza condizione: risultati verificabili attraverso standard, indicatori e/o attraverso i giudizi espressi dall’utenza.</t>
  </si>
  <si>
    <t>Descrizione standard di miglioramento:</t>
  </si>
  <si>
    <t xml:space="preserve">Quarta condizione: risultati difficili che possono essere conseguiti attraverso
un ruolo attivo e determinante del personale interno.
</t>
  </si>
  <si>
    <t>Descrizione del ruolo importante del personale nel loro conseguimento</t>
  </si>
  <si>
    <t>Quinta condizione: risorse quantificate secondo criteri trasparenti e ragionevoli, analiticamente illustrati nella relazione da allegare al contratto decentrato.</t>
  </si>
  <si>
    <t>Modalità di quantificazione delle risorse</t>
  </si>
  <si>
    <t xml:space="preserve">Sesta condizione: risorse rese disponibili solo a consuntivo, dopo aver
accertato i risultati.
</t>
  </si>
  <si>
    <t>Descrizione del processo di valutazione e delle tempistiche</t>
  </si>
  <si>
    <t>La Giunta con Delibera n. xx del xx/xx/20xx ha approvato il Piano della Performance. Con Delibera n. xx del xx/xx/20xx sono stati previsti xx € per finanziare il raggiungimento del presente obiettivo. L'obiettivo sarà valutato a consuntivo dal NIV/OIV e le relative risorse saranno rese disponibili e liquidate solo dopo tale valutazione. Nella delibera è stato deciso dalla Giunta che se l'obiettivo è raggiunto al 90% vengono rese disponibili tutte le risorse, con un raggiungimento tra 89,99 e 70% vengono rese disponibili risorse in maniera direttamente proporzionale. Sotto un raggiungimento del 70% non verrà distribuita alcuna risorsa e le risorse confluiscono nel bilancio dell'Ente</t>
  </si>
  <si>
    <t>Settima condizione: risorse previste nel bilancio annuale e nel PEG.</t>
  </si>
  <si>
    <t>Verifica delle disponibilità finanziarie dell’Amministrazione ai fini della copertura delle risorse di cui all'art.15 comma 5</t>
  </si>
  <si>
    <t xml:space="preserve">La costituzione del fondo per le risorse decentrate risulta compatibile con i vincoli in tema di contenimento della spesa del personale ?
SI       NO  </t>
  </si>
  <si>
    <t xml:space="preserve">L'Ente ha rispettato il Patto di Stabilità dell'anno precedente e risulta attualmente in linea con il rispetto delle regole del Patto dell'anno in corso?
SI       NO  </t>
  </si>
  <si>
    <t xml:space="preserve">L’Ente versa in condizioni deficitarie?
SI       NO  </t>
  </si>
  <si>
    <t>Iacuzzi Daniele</t>
  </si>
  <si>
    <t>Bertino Roberta</t>
  </si>
  <si>
    <t>Conrado Andrea</t>
  </si>
  <si>
    <t>Vito Veltri</t>
  </si>
  <si>
    <t>Truffarelli Silvia</t>
  </si>
  <si>
    <t>Beruatto Simona</t>
  </si>
  <si>
    <t>Ceretto Patrizia</t>
  </si>
  <si>
    <t>B</t>
  </si>
  <si>
    <t>Massa Diego</t>
  </si>
  <si>
    <t>Giacoletto Pierluigi</t>
  </si>
  <si>
    <t>Loffredo Ilenia</t>
  </si>
  <si>
    <t>Locanetto Carla Marianna</t>
  </si>
  <si>
    <t>Obiettivo gestionale n° 4</t>
  </si>
  <si>
    <t>Indirizzo Strategico DUP : n. 4</t>
  </si>
  <si>
    <t>Obj Operativo DUP:  n. 4</t>
  </si>
  <si>
    <t xml:space="preserve">completamento iter variante strutturale di Rivara  </t>
  </si>
  <si>
    <t>entro 31/12</t>
  </si>
  <si>
    <t>Obiettivo gestionale n° 5</t>
  </si>
  <si>
    <t>Indirizzo Strategico DUP : n. 5</t>
  </si>
  <si>
    <t>Obj Operativo DUP:  n. 5</t>
  </si>
  <si>
    <t>entro 31.09</t>
  </si>
  <si>
    <t>COMPLETAMENTO MARCIAPIEDI RIVARA</t>
  </si>
  <si>
    <t>Passerelle su torrente Comune di Levone</t>
  </si>
  <si>
    <t>31/09/2018</t>
  </si>
  <si>
    <t>Gestione settore amministrativo e finanziario dell'Unione</t>
  </si>
  <si>
    <t>entro il 31.3.2018</t>
  </si>
  <si>
    <t>entro il 18.5.2018</t>
  </si>
  <si>
    <t>entro il 31.7.2018</t>
  </si>
  <si>
    <t>entro il 31.01.2018</t>
  </si>
  <si>
    <t>Attuazione nuvo CCNL Funzioni Locali</t>
  </si>
  <si>
    <t>Definizione di un novo CCDI adeguato al  CCNL NAZIONALE</t>
  </si>
  <si>
    <t>entro il 31.12.2018</t>
  </si>
  <si>
    <t>N. di assunzioni previste</t>
  </si>
  <si>
    <t>N. di incontri delegazione trattante</t>
  </si>
  <si>
    <t>Indirizzo Strategico DUP : n. 6</t>
  </si>
  <si>
    <t>Obj Operativo DUP:  n. 6</t>
  </si>
  <si>
    <t>Obiettivo gestionale n° 6</t>
  </si>
  <si>
    <t>Programma: xx</t>
  </si>
  <si>
    <t>Ufficio lavori pubblici</t>
  </si>
  <si>
    <t>Aggiornamento BDAP</t>
  </si>
  <si>
    <t>Per adempiere agli obblighi di legge, l'ufficio dei lavori pubblici, aggiornerà la Banca Dati Amministrazioni Pubblica (BDAP) entro la fine del 2018. Per l'aggiornamento della Banca dati sarà incaricata una società esterna.</t>
  </si>
  <si>
    <t>Individuazione società</t>
  </si>
  <si>
    <t>Aggiornamento della BDAP</t>
  </si>
  <si>
    <t>Percentuale BDAP aggiornata</t>
  </si>
  <si>
    <t>Fine aggiornamento</t>
  </si>
  <si>
    <t>Entro dicembre 2018</t>
  </si>
  <si>
    <t>Obiettivo gestionale n° 7</t>
  </si>
  <si>
    <t>Obj Operativo DUP:  n. 7</t>
  </si>
  <si>
    <t>Ufficio edilizia privata</t>
  </si>
  <si>
    <t>Adeguare il regolamento edilizio comunale a quello regionale</t>
  </si>
  <si>
    <t>Il Piemonte ha un nuovo regolamento edilizio, che andrà a sostituire integralmente il vecchio testo in vigore dal luglio 1999. L'approvazione avvenuta il 28 novembre in Consiglio regionale fa seguito all’intesa raggiunta nell’ottobre dello scorso anno tra Governo, Regioni e Comuni riguardante il regolamento edilizio tipo nazionale. I Comuni avranno 180 giorni per adeguare i propri regolamenti edilizi al testo regionale ed applicare la norma transitoria che consente un recepimento graduale delle nuove definizioni uniformi. Sarà dunque compito dell'Ufficio Urbanisitica, adeguare il regolamento edilizio comunale a quello regionale entro luglio 2018. Obiettivo di questo ufficio è quello di avere, a partire da agosto, un regolamento semplificato e omogenizzato nelle procedure, in modo da avere anche un ritorno qualitativo dell'edilizia.</t>
  </si>
  <si>
    <t>Analisi regolamento proposto dalla nuova normativa</t>
  </si>
  <si>
    <t>Adempimenti successivi: pubblicazione e comunicazoine agli enti compententi</t>
  </si>
  <si>
    <t>Studio legale tecnico delle modifiche e innovazioni da apportare</t>
  </si>
  <si>
    <t>Esame della proposta nelle commissioni</t>
  </si>
  <si>
    <t>Approvazione nuovo regolamento</t>
  </si>
  <si>
    <t>Obiettivo gestionale n° 8</t>
  </si>
  <si>
    <t>Obj Operativo DUP:  n. 8</t>
  </si>
  <si>
    <t>Obiettivo gestionale n° 9</t>
  </si>
  <si>
    <t>Obiettivo gestionale n° 10</t>
  </si>
  <si>
    <t>Indirizzo Strategico DUP : n. 10</t>
  </si>
  <si>
    <t>Obj Operativo DUP:  n. 10</t>
  </si>
  <si>
    <t>Obiettivo gestionale n° 11</t>
  </si>
  <si>
    <t>Uffio Ragioneria</t>
  </si>
  <si>
    <t xml:space="preserve">Aggiornamento e adeguamento del software </t>
  </si>
  <si>
    <t>Aggiornamento e adeguamento delle procedure</t>
  </si>
  <si>
    <t>Passaggio da SIOPE A SIOPE+</t>
  </si>
  <si>
    <t>Numero procedure su PAGO PA</t>
  </si>
  <si>
    <t>Passaggio da SIOPE a SIOPE +</t>
  </si>
  <si>
    <t>Obiettivo gestionale n° 12</t>
  </si>
  <si>
    <t>Ufficio ragioneria</t>
  </si>
  <si>
    <t>Mantenimento della tempestività dei pagamenti</t>
  </si>
  <si>
    <t>N. tempi medi pagamenti da effettuare nel 2018</t>
  </si>
  <si>
    <t>N. tempi medi pagamenti effettuati nel 2017</t>
  </si>
  <si>
    <t>xx</t>
  </si>
  <si>
    <t>AREA FINANZIARIA</t>
  </si>
  <si>
    <t>Completamento dell'armonizzazione contabile</t>
  </si>
  <si>
    <t xml:space="preserve">La finalità è l'adozione del  bilancio consolidato. L'art. 2 del D.L. 23 giugno 2011 n. 118 prevede l'adozione di un sistema integrato  che garantisca la rilevazione unitaria dei fatti gestioneali sia sotto il profilo finanziario sia sotto il profilo economico- patrimoniale, pertanto occorre riclassifiacare e le voci dello stato patrimonilae e  applicare i  nuovi criteri di valutazione. </t>
  </si>
  <si>
    <t>Esame della normativa</t>
  </si>
  <si>
    <t>Applicazione dei nuovi criteri di valutazione del patrimonio riclassificato</t>
  </si>
  <si>
    <t>Preparazione del bilancio consolidato</t>
  </si>
  <si>
    <t xml:space="preserve">n. corsi di aggiornamento </t>
  </si>
  <si>
    <t>Esame normativa</t>
  </si>
  <si>
    <t>Riclassificazione inventario</t>
  </si>
  <si>
    <t>Verifica documenti</t>
  </si>
  <si>
    <t>Bartolio Laura</t>
  </si>
  <si>
    <t>Garzino Roberto</t>
  </si>
  <si>
    <t>Comparazione con vecchi regolamenti</t>
  </si>
  <si>
    <t>Approvazione in consiglio dell'unione</t>
  </si>
  <si>
    <t>Indirizzo Strategico DUP n. 11</t>
  </si>
  <si>
    <t>Obj Operativo DUP n. 11</t>
  </si>
  <si>
    <t>SETTORE VIGILANZA</t>
  </si>
  <si>
    <t>Assegnazione pluriennale dei posti su aree pubblicate del mercato settimanale e delle fiere</t>
  </si>
  <si>
    <t>Verifica delle concessioni in essere per l'aggiornamento</t>
  </si>
  <si>
    <t>Emissione dei bandi per l'assegnazione dei posti vacanti</t>
  </si>
  <si>
    <t xml:space="preserve">Riassegnazione delle nuove concessioni di posteggio </t>
  </si>
  <si>
    <t>n. CONCESSIONI IN ESSERE</t>
  </si>
  <si>
    <t>n. NUOVE CONCESSIONI posti vacanti</t>
  </si>
  <si>
    <t>Emissione Bnado per l'assegnazione dei posti vacanti</t>
  </si>
  <si>
    <t>Pubblicazione bandi per la riassegnazione</t>
  </si>
  <si>
    <t xml:space="preserve">Istruttoria e riassegnazione delle nuove concessioni di posteggio </t>
  </si>
  <si>
    <t>Entro il 15/06</t>
  </si>
  <si>
    <t>Entro il 05/07</t>
  </si>
  <si>
    <t>Indirizzo Strategico DUP n. 12</t>
  </si>
  <si>
    <t>Obj Operativo DUP n. 12</t>
  </si>
  <si>
    <r>
      <t xml:space="preserve">Le recenti modifiche della normativa relativa al commercio impongono il rilascio di nuove concessioni con validità dodecennale per i posteggi destinati al commercio su aree pubbliche del mercato settimanale e delle fiere annuali. Nel corso dell'anno 2018 sarà effettuata una verifica delle aree disponibili e l'emissione dei bandi per l'assegnazione delle rispettive concessioni. Successivamente saranno acquisite le domande di partecipazione dei singoli operatori. Durante l'anno </t>
    </r>
    <r>
      <rPr>
        <b/>
        <sz val="10"/>
        <rFont val="Tahoma"/>
        <family val="2"/>
      </rPr>
      <t>2018</t>
    </r>
    <r>
      <rPr>
        <sz val="10"/>
        <rFont val="Tahoma"/>
        <family val="2"/>
      </rPr>
      <t xml:space="preserve"> (salvo diverse </t>
    </r>
    <r>
      <rPr>
        <b/>
        <sz val="10"/>
        <rFont val="Tahoma"/>
        <family val="2"/>
      </rPr>
      <t>ulteriori</t>
    </r>
    <r>
      <rPr>
        <b/>
        <sz val="10"/>
        <color rgb="FFFF0000"/>
        <rFont val="Tahoma"/>
        <family val="2"/>
      </rPr>
      <t xml:space="preserve"> </t>
    </r>
    <r>
      <rPr>
        <sz val="10"/>
        <rFont val="Tahoma"/>
        <family val="2"/>
      </rPr>
      <t>disposizioni legislative) si procederà con l'istruttoria delle istanze pervenute, il rilascio delle nuove concessioni.</t>
    </r>
  </si>
  <si>
    <t>Predisposizione delle nuove autorizzazioni</t>
  </si>
  <si>
    <t xml:space="preserve">n. NUOVE AUTORIZZAZIONE </t>
  </si>
  <si>
    <t>Entro il 31/10</t>
  </si>
  <si>
    <t>Entro il 30/11</t>
  </si>
  <si>
    <t>Entro il 30/04</t>
  </si>
  <si>
    <t xml:space="preserve">Predisposizione delle nuove autorizzazioni </t>
  </si>
  <si>
    <r>
      <t xml:space="preserve">4  </t>
    </r>
    <r>
      <rPr>
        <b/>
        <sz val="10"/>
        <rFont val="Tahoma"/>
        <family val="2"/>
      </rPr>
      <t>(2019)</t>
    </r>
  </si>
  <si>
    <r>
      <t xml:space="preserve">3  </t>
    </r>
    <r>
      <rPr>
        <b/>
        <sz val="10"/>
        <rFont val="Tahoma"/>
        <family val="2"/>
      </rPr>
      <t>(2019)</t>
    </r>
  </si>
  <si>
    <t>Leonardi Elisa</t>
  </si>
  <si>
    <t>Obj Operativo DUP:  n. 9</t>
  </si>
  <si>
    <t>Indirizzo Strategico DUP : n. 7</t>
  </si>
  <si>
    <t>Missione: xx</t>
  </si>
  <si>
    <t>Indirizzo Strategico DUP : n. 8</t>
  </si>
  <si>
    <t>Veltri Vito</t>
  </si>
  <si>
    <t>Indirizzo Strategico DUP: n. 9</t>
  </si>
  <si>
    <t xml:space="preserve">Adeguamento al nuovo sistema SIOPE + </t>
  </si>
  <si>
    <t>n. ab. 2018</t>
  </si>
  <si>
    <t>n. ab. 2019</t>
  </si>
  <si>
    <t>Missione</t>
  </si>
  <si>
    <t>Programma</t>
  </si>
  <si>
    <t>Descrizione programma</t>
  </si>
  <si>
    <t>Indicatori</t>
  </si>
  <si>
    <t>Formula</t>
  </si>
  <si>
    <t>NUMERATORE</t>
  </si>
  <si>
    <t>DENOMINATORE</t>
  </si>
  <si>
    <t>VALORE ATTESO ANNO CORRENTE</t>
  </si>
  <si>
    <t>VALORE RAGGIUNTO ANNO CORRENTE</t>
  </si>
  <si>
    <t>SCOSTAMENTO %</t>
  </si>
  <si>
    <t>SERVIZI ISTITUZIONALI, GENERALI E DI GESTIONE</t>
  </si>
  <si>
    <t>Organi istituzionali</t>
  </si>
  <si>
    <t>Spesa per abitante</t>
  </si>
  <si>
    <t>Spesa programma/abitanti al 31/12</t>
  </si>
  <si>
    <t>Segreteria  Generale</t>
  </si>
  <si>
    <t>Gestione economica, finanziaria, programmazione e provveditorato</t>
  </si>
  <si>
    <t>Gradimento del servizio</t>
  </si>
  <si>
    <t>Gestione delle entrate tributarie e servizi fiscali</t>
  </si>
  <si>
    <t>Capacità di riscossione</t>
  </si>
  <si>
    <t>Riscosso/accertato entrate proprie</t>
  </si>
  <si>
    <t>Gestione dei beni demaniali e patrimoniali</t>
  </si>
  <si>
    <t>% copertura costi di gestione del patrimonio comunale</t>
  </si>
  <si>
    <t>Proventi totali derivanti dall'utilizzo del patrimonio/Spesa programma</t>
  </si>
  <si>
    <t>Ufficio tecnico</t>
  </si>
  <si>
    <t xml:space="preserve">Oneri urbanizzazione accertati </t>
  </si>
  <si>
    <t>n. pratiche gestite</t>
  </si>
  <si>
    <t xml:space="preserve"> (DIA, SCIA, CIL, permessi di costruire)</t>
  </si>
  <si>
    <t>Elezioni e consultazioni popolari - Anagrafe e stato civile</t>
  </si>
  <si>
    <t>Spesa media per atto</t>
  </si>
  <si>
    <t>Spesa del Programma/ somma di C.I., variazioni anagrafiche, …</t>
  </si>
  <si>
    <t>Statistica e sistemi informativi</t>
  </si>
  <si>
    <t>Spesa media per postazione</t>
  </si>
  <si>
    <t>Spesa del Programma/ n. postazioni hardware</t>
  </si>
  <si>
    <t>Altri servizi generali</t>
  </si>
  <si>
    <t>Spesa complessiva del contenzioso</t>
  </si>
  <si>
    <t>Importo capitoli contenziosi</t>
  </si>
  <si>
    <t>ORDINE PUBBLICO E SICUREZZA</t>
  </si>
  <si>
    <t>Polizia locale e amministrativa</t>
  </si>
  <si>
    <t>n. sanzioni</t>
  </si>
  <si>
    <t>n. sanzioni emesse</t>
  </si>
  <si>
    <t>Presidio del territorio</t>
  </si>
  <si>
    <t>n. ore servizio esterno/ore complessive di servizio anno</t>
  </si>
  <si>
    <t>Sistema integrato di sicurezza urbana</t>
  </si>
  <si>
    <t>n. indagini di p.g.</t>
  </si>
  <si>
    <t>n. indagini di polizia giudiziaria</t>
  </si>
  <si>
    <t>ISTRUZIONE E DIRITTO ALLO STUDIO</t>
  </si>
  <si>
    <t>Istruzione prescolastica</t>
  </si>
  <si>
    <t>Spesa media per utente</t>
  </si>
  <si>
    <t>Spesa del programma/utenti</t>
  </si>
  <si>
    <t>Altri ordini di istruzione non universitaria</t>
  </si>
  <si>
    <t>Spesa media per alunno</t>
  </si>
  <si>
    <t>Spesa del programma/n. totale alunni (primaria + secondaria)</t>
  </si>
  <si>
    <t>Istruzione universitaria</t>
  </si>
  <si>
    <t>Servizi ausiliari all’istruzione</t>
  </si>
  <si>
    <t>Spesa media per pasto</t>
  </si>
  <si>
    <t>Spesa della refezione/n. pasti erogati</t>
  </si>
  <si>
    <t>Spesa media per alunno trasportato</t>
  </si>
  <si>
    <t>Spesa trasporto scolastico/n. alunni iscritti al servizio</t>
  </si>
  <si>
    <t>TUTELA E VALORIZZAZIONE DEI BENI E DELLE ATTIVITÀ CULTURALI</t>
  </si>
  <si>
    <t>Valorizzazione dei beni di interesse storico</t>
  </si>
  <si>
    <t>Attività culturali e interventi diversi nel settore culturale</t>
  </si>
  <si>
    <t>POLITICHE GIOVANILI, SPORT E TEMPO LIBERO</t>
  </si>
  <si>
    <t>Sport e tempo libero</t>
  </si>
  <si>
    <t>Giovani</t>
  </si>
  <si>
    <t>ASSETTO DEL TERRITORIO ED EDILIZIA ABITATIVA</t>
  </si>
  <si>
    <t>Urbanistica e assetto del territorio</t>
  </si>
  <si>
    <t>Edilizia residenziale pubblica e locale e piani di edilizia economico-popolare</t>
  </si>
  <si>
    <t>Spesa per alloggio</t>
  </si>
  <si>
    <t>Spesa del programma/n.alloggi ERP</t>
  </si>
  <si>
    <t>SVILUPPO SOSTENIBILE E TUTELA DEL TERRITORIO E DELL'AMBIENTE</t>
  </si>
  <si>
    <t>Difesa del suolo</t>
  </si>
  <si>
    <t>Tutela, valorizzazione e recupero ambientale</t>
  </si>
  <si>
    <t xml:space="preserve"> Spesa media mq verde pubblico </t>
  </si>
  <si>
    <t>Importo spesa per verde pubblico/mq verde</t>
  </si>
  <si>
    <t>Rifiuti</t>
  </si>
  <si>
    <t xml:space="preserve"> % raccolta differenziata</t>
  </si>
  <si>
    <t>Q.li raccolta differenziata/quintali totali raccolta rifiuti</t>
  </si>
  <si>
    <t>Servizio idrico integrato</t>
  </si>
  <si>
    <t>Sviluppo sostenibile territorio montano piccoli Comuni</t>
  </si>
  <si>
    <t>Qualità dell'aria e riduzione dell'inquinamento</t>
  </si>
  <si>
    <t>TRASPORTI E DIRITTO ALLA MOBILITÀ</t>
  </si>
  <si>
    <t>Trasporto pubblico locale</t>
  </si>
  <si>
    <t>Viabilità e infrastrutture stradali</t>
  </si>
  <si>
    <t>Spesa media per gestione strade a KM</t>
  </si>
  <si>
    <t>Spesa per gestione strade/Km strade (escluse strade bianche)</t>
  </si>
  <si>
    <t>Spesa media a punto luce</t>
  </si>
  <si>
    <t>Spesa per illuminazione/n. punti di luce totali</t>
  </si>
  <si>
    <t>DIRITTI SOCIALI, POLITICHE SOCIALI E FAMIGLIA</t>
  </si>
  <si>
    <t>Interventi per l'infanzia e i minori e per asili nido</t>
  </si>
  <si>
    <t>Spesa del nido n. iscritti nido</t>
  </si>
  <si>
    <t>Spesa media per minore</t>
  </si>
  <si>
    <t>Spesa per interventi minori/n. minori in carico</t>
  </si>
  <si>
    <t>Gradimento del servizio asilo</t>
  </si>
  <si>
    <t>Interventi per la disabilità</t>
  </si>
  <si>
    <t>Spesa media per disabile</t>
  </si>
  <si>
    <t>Spesa per interventi disabili/n. disabili in carico</t>
  </si>
  <si>
    <t>Interventi per gli anziani</t>
  </si>
  <si>
    <t>Spesa media per anziani</t>
  </si>
  <si>
    <t>Spesa per interventi anziani/n. anziani in carico</t>
  </si>
  <si>
    <t>Interventi per soggetti a rischio di esclusione sociale</t>
  </si>
  <si>
    <t>Spesa del programma/n. utenti</t>
  </si>
  <si>
    <t>Interventi per il diritto alla casa</t>
  </si>
  <si>
    <t>Valore medio contributo</t>
  </si>
  <si>
    <t>Spesa del programma/n.contributi</t>
  </si>
  <si>
    <t>Programmazione e governo della rete dei servizi sociosanitari e sociali</t>
  </si>
  <si>
    <t>Cooperazione e associazionismo</t>
  </si>
  <si>
    <t>Servizio necroscopico e cimiteriale</t>
  </si>
  <si>
    <t>Tasso di copertura</t>
  </si>
  <si>
    <t>Proventi totali cimitero/spesa del programma</t>
  </si>
  <si>
    <t>TUTELA DELLA SALUTE</t>
  </si>
  <si>
    <t>Ulteriori spese in materia sanitaria</t>
  </si>
  <si>
    <t>SVILUPPO ECONOMICO E COMPETITIVITÀ</t>
  </si>
  <si>
    <t>Commercio - reti distributive - tutela dei consumatori</t>
  </si>
  <si>
    <t>Reti e altri servizi di pubblica utilità</t>
  </si>
  <si>
    <t>Utile d'esercizio della farmacia</t>
  </si>
  <si>
    <t>Utile d'esercizio</t>
  </si>
  <si>
    <t>POLITICHE PER IL LAVORO E LA FORMAZIONE PROFESSIONALE</t>
  </si>
  <si>
    <t>Sostegno all'occupazione</t>
  </si>
  <si>
    <t>AGRICOLTURA, POLITICHE AGROALIMENTARI E PESCA</t>
  </si>
  <si>
    <t>Sviluppo del settore agricolo e del sistema agroalimentare</t>
  </si>
  <si>
    <t>RELAZIONI INTERNAZIONALI</t>
  </si>
  <si>
    <t>Relazioni internazionali e Cooperazione allo sviluppo</t>
  </si>
  <si>
    <t>FONDI E ACCANTONAMENTI</t>
  </si>
  <si>
    <t>1,2,3</t>
  </si>
  <si>
    <t>Fondo di riserva, FCDE, altri fondi</t>
  </si>
  <si>
    <t>DEBITO PUBBLICO</t>
  </si>
  <si>
    <t>Quota interessi ammortamento mutui e prestiti obbligazionari</t>
  </si>
  <si>
    <t>Quota capitale ammortamento mutui e prestiti obbligazionari</t>
  </si>
  <si>
    <t>n. ab. 2020</t>
  </si>
  <si>
    <t>L'amministrazoine dell'Unione e l'ufficio ragioneria, dovendosi adeguare alle direttive della Ragioneria Generale dello Stato che ha imposto il passaggio dal SIOPE al SIOPE + , provvederà ad aggiornare ed adeguare i software e le procedure. Questo passaggio permetterà il collegamento dei dati dei mandati al sistema centralizzato senza passare dalla tesoreria. Questa operazione prevede inoltre l'acquisizione di un software dedicato ai pagamenti</t>
  </si>
  <si>
    <t>Entro il 31 dicembre 2018</t>
  </si>
  <si>
    <t>L'amministrazione dell'Unione, in collaborazione con l'ufficio ragioneria, si impegna durante il corso dell'anno 2018 a mantenere bassi i tempi di pagamento medi delle fatture ai fornitori. Nel corso dell'anno 2017 tale dato risulta pari a XX giorni. Con il coinvolgimento delle dipendenti del settore si intende mantenere invriata le tempistica della gestione dei pagamenti.</t>
  </si>
  <si>
    <t xml:space="preserve">INDICATORI DI RISULTATO </t>
  </si>
</sst>
</file>

<file path=xl/styles.xml><?xml version="1.0" encoding="utf-8"?>
<styleSheet xmlns="http://schemas.openxmlformats.org/spreadsheetml/2006/main">
  <numFmts count="5">
    <numFmt numFmtId="6" formatCode="&quot;€&quot;\ #,##0;[Red]\-&quot;€&quot;\ #,##0"/>
    <numFmt numFmtId="43" formatCode="_-* #,##0.00_-;\-* #,##0.00_-;_-* &quot;-&quot;??_-;_-@_-"/>
    <numFmt numFmtId="164" formatCode="&quot;€&quot;\ #,##0.00"/>
    <numFmt numFmtId="165" formatCode="[$-410]mmm\-yy;@"/>
    <numFmt numFmtId="166" formatCode="_-[$€-2]\ * #,##0.00_-;\-[$€-2]\ * #,##0.00_-;_-[$€-2]\ * &quot;-&quot;??_-"/>
  </numFmts>
  <fonts count="28">
    <font>
      <sz val="11"/>
      <color theme="1"/>
      <name val="Calibri"/>
      <family val="2"/>
      <scheme val="minor"/>
    </font>
    <font>
      <sz val="10"/>
      <name val="Tahoma"/>
      <family val="2"/>
    </font>
    <font>
      <sz val="14"/>
      <name val="Tahoma"/>
      <family val="2"/>
    </font>
    <font>
      <sz val="9"/>
      <name val="Tahoma"/>
      <family val="2"/>
    </font>
    <font>
      <b/>
      <sz val="9"/>
      <name val="Tahoma"/>
      <family val="2"/>
    </font>
    <font>
      <sz val="10"/>
      <name val="Arial"/>
      <family val="2"/>
    </font>
    <font>
      <b/>
      <sz val="10"/>
      <name val="Arial"/>
      <family val="2"/>
    </font>
    <font>
      <b/>
      <sz val="10"/>
      <name val="Tahoma"/>
      <family val="2"/>
    </font>
    <font>
      <b/>
      <sz val="8"/>
      <name val="Tahoma"/>
      <family val="2"/>
    </font>
    <font>
      <sz val="8"/>
      <name val="Tahoma"/>
      <family val="2"/>
    </font>
    <font>
      <sz val="8"/>
      <color indexed="10"/>
      <name val="Tahoma"/>
      <family val="2"/>
    </font>
    <font>
      <sz val="10"/>
      <color indexed="10"/>
      <name val="Tahoma"/>
      <family val="2"/>
    </font>
    <font>
      <b/>
      <sz val="10"/>
      <color indexed="9"/>
      <name val="Tahoma"/>
      <family val="2"/>
    </font>
    <font>
      <sz val="9"/>
      <color indexed="81"/>
      <name val="Tahoma"/>
      <family val="2"/>
    </font>
    <font>
      <b/>
      <sz val="9"/>
      <color indexed="81"/>
      <name val="Tahoma"/>
      <family val="2"/>
    </font>
    <font>
      <b/>
      <sz val="10"/>
      <color rgb="FFFF0000"/>
      <name val="Tahoma"/>
      <family val="2"/>
    </font>
    <font>
      <sz val="10"/>
      <color rgb="FFFF0000"/>
      <name val="Tahoma"/>
      <family val="2"/>
    </font>
    <font>
      <sz val="11"/>
      <color theme="1"/>
      <name val="Calibri"/>
      <family val="2"/>
      <scheme val="minor"/>
    </font>
    <font>
      <sz val="8"/>
      <color rgb="FFFF0000"/>
      <name val="Tahoma"/>
      <family val="2"/>
    </font>
    <font>
      <b/>
      <sz val="8"/>
      <color rgb="FFFF0000"/>
      <name val="Tahoma"/>
      <family val="2"/>
    </font>
    <font>
      <b/>
      <sz val="10"/>
      <color theme="0"/>
      <name val="Tahoma"/>
      <family val="2"/>
    </font>
    <font>
      <b/>
      <sz val="10"/>
      <color rgb="FFFF0000"/>
      <name val="Arial"/>
      <family val="2"/>
    </font>
    <font>
      <strike/>
      <sz val="8"/>
      <color rgb="FFFF0000"/>
      <name val="Tahoma"/>
      <family val="2"/>
    </font>
    <font>
      <strike/>
      <sz val="10"/>
      <color rgb="FFFF0000"/>
      <name val="Arial"/>
      <family val="2"/>
    </font>
    <font>
      <b/>
      <i/>
      <sz val="8"/>
      <color theme="1"/>
      <name val="Calibri"/>
      <family val="2"/>
      <scheme val="minor"/>
    </font>
    <font>
      <sz val="8"/>
      <color theme="1"/>
      <name val="Calibri"/>
      <family val="2"/>
      <scheme val="minor"/>
    </font>
    <font>
      <sz val="11"/>
      <color rgb="FF000000"/>
      <name val="Calibri"/>
      <family val="2"/>
      <scheme val="minor"/>
    </font>
    <font>
      <b/>
      <sz val="11"/>
      <name val="Calibri"/>
      <family val="2"/>
      <scheme val="minor"/>
    </font>
  </fonts>
  <fills count="18">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rgb="FFFFFF00"/>
        <bgColor indexed="64"/>
      </patternFill>
    </fill>
    <fill>
      <patternFill patternType="solid">
        <fgColor indexed="10"/>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rgb="FF92D050"/>
        <bgColor indexed="64"/>
      </patternFill>
    </fill>
    <fill>
      <patternFill patternType="solid">
        <fgColor theme="9"/>
        <bgColor indexed="64"/>
      </patternFill>
    </fill>
  </fills>
  <borders count="85">
    <border>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bottom/>
      <diagonal/>
    </border>
    <border>
      <left/>
      <right style="thin">
        <color indexed="55"/>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1" fillId="0" borderId="0"/>
    <xf numFmtId="0" fontId="5" fillId="0" borderId="0"/>
    <xf numFmtId="9" fontId="17" fillId="0" borderId="0" applyFont="0" applyFill="0" applyBorder="0" applyAlignment="0" applyProtection="0"/>
    <xf numFmtId="0" fontId="5" fillId="0" borderId="0"/>
    <xf numFmtId="0" fontId="1" fillId="0" borderId="0"/>
    <xf numFmtId="0" fontId="5" fillId="0" borderId="0"/>
    <xf numFmtId="166" fontId="1" fillId="0" borderId="0"/>
    <xf numFmtId="166" fontId="17" fillId="0" borderId="0"/>
    <xf numFmtId="43" fontId="17" fillId="0" borderId="0" applyFont="0" applyFill="0" applyBorder="0" applyAlignment="0" applyProtection="0"/>
  </cellStyleXfs>
  <cellXfs count="936">
    <xf numFmtId="0" fontId="0" fillId="0" borderId="0" xfId="0"/>
    <xf numFmtId="0" fontId="1" fillId="0" borderId="0" xfId="1" applyAlignment="1" applyProtection="1">
      <alignment horizontal="center" vertical="center"/>
      <protection locked="0"/>
    </xf>
    <xf numFmtId="0" fontId="1" fillId="0" borderId="0" xfId="1" applyAlignment="1" applyProtection="1">
      <alignment horizontal="center" vertical="center"/>
    </xf>
    <xf numFmtId="0" fontId="3"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5" fillId="0" borderId="0" xfId="2" applyBorder="1" applyAlignment="1" applyProtection="1">
      <alignment vertical="top"/>
      <protection locked="0"/>
    </xf>
    <xf numFmtId="0" fontId="1" fillId="0" borderId="0" xfId="1" applyBorder="1" applyAlignment="1" applyProtection="1">
      <alignment horizontal="center" vertical="center"/>
      <protection locked="0"/>
    </xf>
    <xf numFmtId="0" fontId="1" fillId="2" borderId="9" xfId="1" applyFill="1" applyBorder="1" applyAlignment="1" applyProtection="1">
      <alignment horizontal="center" vertical="center" wrapText="1"/>
    </xf>
    <xf numFmtId="0" fontId="1" fillId="6" borderId="3" xfId="1" applyFont="1" applyFill="1" applyBorder="1" applyAlignment="1" applyProtection="1">
      <alignment vertical="center"/>
    </xf>
    <xf numFmtId="0" fontId="1" fillId="6" borderId="4" xfId="1" applyFont="1" applyFill="1" applyBorder="1" applyAlignment="1" applyProtection="1">
      <alignment vertical="center"/>
    </xf>
    <xf numFmtId="0" fontId="11" fillId="0" borderId="0" xfId="1" applyFont="1" applyAlignment="1" applyProtection="1">
      <alignment horizontal="center" vertical="center"/>
      <protection locked="0"/>
    </xf>
    <xf numFmtId="0" fontId="9" fillId="2" borderId="9" xfId="1" applyFont="1" applyFill="1" applyBorder="1" applyAlignment="1" applyProtection="1">
      <alignment horizontal="center" vertical="center" textRotation="90"/>
    </xf>
    <xf numFmtId="0" fontId="1" fillId="0" borderId="9" xfId="1" applyBorder="1" applyAlignment="1" applyProtection="1">
      <alignment horizontal="center" vertical="center"/>
      <protection locked="0"/>
    </xf>
    <xf numFmtId="0" fontId="1" fillId="0" borderId="9" xfId="1" applyFill="1" applyBorder="1" applyAlignment="1" applyProtection="1">
      <alignment horizontal="center" vertical="center"/>
      <protection locked="0"/>
    </xf>
    <xf numFmtId="0" fontId="11" fillId="8" borderId="9" xfId="1" applyFont="1" applyFill="1" applyBorder="1" applyAlignment="1" applyProtection="1">
      <alignment horizontal="center" vertical="center"/>
      <protection locked="0"/>
    </xf>
    <xf numFmtId="0" fontId="1" fillId="0" borderId="17" xfId="1" applyBorder="1" applyAlignment="1" applyProtection="1">
      <alignment horizontal="center" vertical="center"/>
      <protection locked="0"/>
    </xf>
    <xf numFmtId="0" fontId="1" fillId="0" borderId="17" xfId="1" applyFill="1" applyBorder="1" applyAlignment="1" applyProtection="1">
      <alignment horizontal="center" vertical="center"/>
      <protection locked="0"/>
    </xf>
    <xf numFmtId="0" fontId="11" fillId="8" borderId="17" xfId="1" applyFont="1" applyFill="1" applyBorder="1" applyAlignment="1" applyProtection="1">
      <alignment horizontal="center" vertical="center"/>
      <protection locked="0"/>
    </xf>
    <xf numFmtId="0" fontId="1" fillId="0" borderId="17" xfId="1" applyFont="1" applyFill="1" applyBorder="1" applyAlignment="1" applyProtection="1">
      <alignment horizontal="center" vertical="center"/>
      <protection locked="0"/>
    </xf>
    <xf numFmtId="0" fontId="11" fillId="0" borderId="9" xfId="1" applyFont="1" applyBorder="1" applyAlignment="1" applyProtection="1">
      <alignment horizontal="center" vertical="center"/>
      <protection locked="0"/>
    </xf>
    <xf numFmtId="0" fontId="1" fillId="0" borderId="9" xfId="1" applyFont="1" applyFill="1" applyBorder="1" applyAlignment="1" applyProtection="1">
      <alignment horizontal="center" vertical="center"/>
      <protection locked="0"/>
    </xf>
    <xf numFmtId="0" fontId="1" fillId="0" borderId="17" xfId="1" applyFont="1" applyBorder="1" applyAlignment="1" applyProtection="1">
      <alignment horizontal="center" vertical="center"/>
      <protection locked="0"/>
    </xf>
    <xf numFmtId="16" fontId="12" fillId="0" borderId="9" xfId="1" applyNumberFormat="1" applyFont="1" applyFill="1" applyBorder="1" applyAlignment="1" applyProtection="1">
      <alignment horizontal="center" vertical="center"/>
      <protection locked="0"/>
    </xf>
    <xf numFmtId="0" fontId="7" fillId="0" borderId="0" xfId="1" applyFont="1" applyAlignment="1" applyProtection="1">
      <alignment horizontal="left" vertical="center"/>
      <protection locked="0"/>
    </xf>
    <xf numFmtId="0" fontId="5" fillId="0" borderId="0" xfId="2" applyAlignment="1" applyProtection="1">
      <alignment horizontal="center" vertical="center"/>
      <protection locked="0"/>
    </xf>
    <xf numFmtId="0" fontId="5" fillId="2" borderId="9" xfId="2" applyFill="1" applyBorder="1" applyAlignment="1" applyProtection="1">
      <alignment horizontal="center" vertical="center" wrapText="1"/>
    </xf>
    <xf numFmtId="0" fontId="5" fillId="0" borderId="9" xfId="2" applyFont="1" applyBorder="1" applyAlignment="1" applyProtection="1">
      <alignment horizontal="center" vertical="center"/>
      <protection locked="0"/>
    </xf>
    <xf numFmtId="0" fontId="5" fillId="0" borderId="9" xfId="2" applyBorder="1" applyAlignment="1" applyProtection="1">
      <alignment horizontal="center" vertical="center"/>
      <protection locked="0"/>
    </xf>
    <xf numFmtId="0" fontId="7" fillId="5" borderId="2" xfId="2" applyFont="1" applyFill="1" applyBorder="1" applyAlignment="1" applyProtection="1">
      <alignment horizontal="center" vertical="center"/>
    </xf>
    <xf numFmtId="0" fontId="1" fillId="0" borderId="0" xfId="1" applyAlignment="1" applyProtection="1">
      <alignment vertical="center"/>
      <protection locked="0"/>
    </xf>
    <xf numFmtId="0" fontId="1" fillId="0" borderId="0" xfId="1" applyFont="1" applyAlignment="1" applyProtection="1">
      <alignment horizontal="left" vertical="center"/>
      <protection locked="0"/>
    </xf>
    <xf numFmtId="16" fontId="12" fillId="10" borderId="9" xfId="1" applyNumberFormat="1" applyFont="1" applyFill="1" applyBorder="1" applyAlignment="1" applyProtection="1">
      <alignment horizontal="center" vertical="center"/>
      <protection locked="0"/>
    </xf>
    <xf numFmtId="14" fontId="16" fillId="0" borderId="9" xfId="1" applyNumberFormat="1" applyFont="1" applyBorder="1" applyAlignment="1" applyProtection="1">
      <alignment horizontal="center" vertical="center"/>
      <protection locked="0"/>
    </xf>
    <xf numFmtId="0" fontId="5" fillId="0" borderId="0" xfId="4" applyBorder="1" applyAlignment="1" applyProtection="1">
      <alignment vertical="top"/>
      <protection locked="0"/>
    </xf>
    <xf numFmtId="0" fontId="1" fillId="11" borderId="0" xfId="1" applyFill="1" applyAlignment="1" applyProtection="1">
      <alignment horizontal="center" vertical="center"/>
      <protection locked="0"/>
    </xf>
    <xf numFmtId="0" fontId="5" fillId="0" borderId="0" xfId="4" applyAlignment="1" applyProtection="1">
      <alignment horizontal="center" vertical="center"/>
      <protection locked="0"/>
    </xf>
    <xf numFmtId="0" fontId="5" fillId="2" borderId="9" xfId="4" applyFill="1" applyBorder="1" applyAlignment="1" applyProtection="1">
      <alignment horizontal="center" vertical="center" wrapText="1"/>
    </xf>
    <xf numFmtId="0" fontId="5" fillId="0" borderId="9" xfId="4" applyFont="1" applyBorder="1" applyAlignment="1" applyProtection="1">
      <alignment horizontal="center" vertical="center"/>
      <protection locked="0"/>
    </xf>
    <xf numFmtId="0" fontId="5" fillId="5" borderId="2" xfId="4" applyFill="1" applyBorder="1" applyAlignment="1" applyProtection="1">
      <alignment horizontal="center" vertical="center"/>
      <protection locked="0"/>
    </xf>
    <xf numFmtId="0" fontId="5" fillId="5" borderId="4" xfId="4" applyFill="1" applyBorder="1" applyAlignment="1" applyProtection="1">
      <alignment horizontal="center" vertical="center"/>
      <protection locked="0"/>
    </xf>
    <xf numFmtId="0" fontId="7" fillId="5" borderId="2" xfId="4" applyFont="1" applyFill="1" applyBorder="1" applyAlignment="1" applyProtection="1">
      <alignment horizontal="center" vertical="center"/>
    </xf>
    <xf numFmtId="0" fontId="1" fillId="0" borderId="0" xfId="1" applyBorder="1" applyAlignment="1" applyProtection="1">
      <alignment horizontal="center" vertical="center"/>
    </xf>
    <xf numFmtId="0" fontId="1" fillId="0" borderId="0" xfId="1" applyFill="1" applyBorder="1" applyAlignment="1" applyProtection="1">
      <alignment horizontal="center" vertical="center"/>
      <protection locked="0"/>
    </xf>
    <xf numFmtId="0" fontId="5" fillId="5" borderId="9" xfId="4" applyFill="1" applyBorder="1" applyAlignment="1" applyProtection="1">
      <alignment horizontal="center" vertical="center"/>
      <protection locked="0"/>
    </xf>
    <xf numFmtId="0" fontId="5" fillId="7" borderId="9" xfId="4" applyFill="1" applyBorder="1" applyAlignment="1" applyProtection="1">
      <alignment horizontal="center" vertical="center"/>
      <protection locked="0"/>
    </xf>
    <xf numFmtId="0" fontId="5" fillId="0" borderId="9" xfId="4" applyBorder="1" applyAlignment="1" applyProtection="1">
      <alignment horizontal="center" vertical="center"/>
      <protection locked="0"/>
    </xf>
    <xf numFmtId="0" fontId="1" fillId="0" borderId="0" xfId="1" applyAlignment="1" applyProtection="1">
      <alignment horizontal="left" vertical="center"/>
      <protection locked="0"/>
    </xf>
    <xf numFmtId="0" fontId="16" fillId="0" borderId="0" xfId="1" applyFont="1" applyAlignment="1" applyProtection="1">
      <alignment horizontal="center" vertical="center"/>
      <protection locked="0"/>
    </xf>
    <xf numFmtId="14" fontId="19" fillId="0" borderId="9" xfId="1" applyNumberFormat="1" applyFont="1" applyBorder="1" applyAlignment="1" applyProtection="1">
      <alignment horizontal="center" vertical="center"/>
      <protection locked="0"/>
    </xf>
    <xf numFmtId="0" fontId="1" fillId="0" borderId="9" xfId="1" applyFont="1" applyBorder="1" applyAlignment="1" applyProtection="1">
      <alignment horizontal="center" vertical="center"/>
      <protection locked="0"/>
    </xf>
    <xf numFmtId="16" fontId="20" fillId="0" borderId="9" xfId="1" applyNumberFormat="1" applyFont="1" applyFill="1" applyBorder="1" applyAlignment="1" applyProtection="1">
      <alignment horizontal="center" vertical="center"/>
      <protection locked="0"/>
    </xf>
    <xf numFmtId="0" fontId="1" fillId="0" borderId="0" xfId="0" applyFont="1"/>
    <xf numFmtId="0" fontId="1" fillId="0" borderId="0" xfId="5" applyAlignment="1" applyProtection="1">
      <alignment horizontal="center" vertical="center"/>
      <protection locked="0"/>
    </xf>
    <xf numFmtId="0" fontId="1" fillId="0" borderId="0" xfId="5" applyAlignment="1" applyProtection="1">
      <alignment horizontal="center" vertical="center"/>
    </xf>
    <xf numFmtId="0" fontId="3" fillId="0" borderId="0" xfId="5" applyFont="1" applyAlignment="1" applyProtection="1">
      <alignment horizontal="center" vertical="center"/>
      <protection locked="0"/>
    </xf>
    <xf numFmtId="16" fontId="3" fillId="0" borderId="0" xfId="5" quotePrefix="1" applyNumberFormat="1" applyFont="1" applyAlignment="1" applyProtection="1">
      <alignment horizontal="center" vertical="center"/>
      <protection locked="0"/>
    </xf>
    <xf numFmtId="0" fontId="3" fillId="11" borderId="0" xfId="5" applyFont="1" applyFill="1" applyAlignment="1" applyProtection="1">
      <alignment horizontal="left" vertical="center"/>
      <protection locked="0"/>
    </xf>
    <xf numFmtId="0" fontId="3" fillId="0" borderId="0" xfId="5" applyFont="1" applyAlignment="1" applyProtection="1">
      <alignment horizontal="left" vertical="center"/>
      <protection locked="0"/>
    </xf>
    <xf numFmtId="0" fontId="3" fillId="9" borderId="0" xfId="5" applyFont="1" applyFill="1" applyAlignment="1" applyProtection="1">
      <alignment horizontal="left" vertical="center"/>
      <protection locked="0"/>
    </xf>
    <xf numFmtId="0" fontId="1" fillId="0" borderId="0" xfId="5" applyFont="1" applyAlignment="1" applyProtection="1">
      <alignment horizontal="center" vertical="center"/>
      <protection locked="0"/>
    </xf>
    <xf numFmtId="0" fontId="1" fillId="0" borderId="0" xfId="5" applyAlignment="1" applyProtection="1">
      <alignment horizontal="left" vertical="center"/>
      <protection locked="0"/>
    </xf>
    <xf numFmtId="0" fontId="5" fillId="0" borderId="0" xfId="6" applyBorder="1" applyAlignment="1" applyProtection="1">
      <alignment vertical="top"/>
      <protection locked="0"/>
    </xf>
    <xf numFmtId="0" fontId="1" fillId="0" borderId="0" xfId="5" applyBorder="1" applyAlignment="1" applyProtection="1">
      <alignment horizontal="center" vertical="center"/>
      <protection locked="0"/>
    </xf>
    <xf numFmtId="0" fontId="1" fillId="2" borderId="9" xfId="5" applyFill="1" applyBorder="1" applyAlignment="1" applyProtection="1">
      <alignment horizontal="center" vertical="center" wrapText="1"/>
    </xf>
    <xf numFmtId="0" fontId="1" fillId="6" borderId="3" xfId="5" applyFont="1" applyFill="1" applyBorder="1" applyAlignment="1" applyProtection="1">
      <alignment vertical="center"/>
    </xf>
    <xf numFmtId="0" fontId="1" fillId="6" borderId="4" xfId="5" applyFont="1" applyFill="1" applyBorder="1" applyAlignment="1" applyProtection="1">
      <alignment vertical="center"/>
    </xf>
    <xf numFmtId="0" fontId="16" fillId="0" borderId="0" xfId="5" applyFont="1" applyAlignment="1" applyProtection="1">
      <alignment horizontal="center" vertical="center"/>
      <protection locked="0"/>
    </xf>
    <xf numFmtId="0" fontId="9" fillId="2" borderId="9" xfId="5" applyFont="1" applyFill="1" applyBorder="1" applyAlignment="1" applyProtection="1">
      <alignment horizontal="center" vertical="center" textRotation="90"/>
    </xf>
    <xf numFmtId="14" fontId="19" fillId="0" borderId="9" xfId="5" applyNumberFormat="1" applyFont="1" applyBorder="1" applyAlignment="1" applyProtection="1">
      <alignment horizontal="center" vertical="center"/>
      <protection locked="0"/>
    </xf>
    <xf numFmtId="0" fontId="1" fillId="0" borderId="9" xfId="5" applyBorder="1" applyAlignment="1" applyProtection="1">
      <alignment horizontal="center" vertical="center"/>
      <protection locked="0"/>
    </xf>
    <xf numFmtId="0" fontId="1" fillId="0" borderId="9" xfId="5" applyFill="1" applyBorder="1" applyAlignment="1" applyProtection="1">
      <alignment horizontal="center" vertical="center"/>
      <protection locked="0"/>
    </xf>
    <xf numFmtId="0" fontId="1" fillId="0" borderId="9" xfId="5" applyFont="1" applyFill="1" applyBorder="1" applyAlignment="1" applyProtection="1">
      <alignment horizontal="center" vertical="center"/>
      <protection locked="0"/>
    </xf>
    <xf numFmtId="0" fontId="1" fillId="0" borderId="9" xfId="5" applyFont="1" applyBorder="1" applyAlignment="1" applyProtection="1">
      <alignment horizontal="center" vertical="center"/>
      <protection locked="0"/>
    </xf>
    <xf numFmtId="0" fontId="1" fillId="0" borderId="17" xfId="5" applyBorder="1" applyAlignment="1" applyProtection="1">
      <alignment horizontal="center" vertical="center"/>
      <protection locked="0"/>
    </xf>
    <xf numFmtId="0" fontId="1" fillId="0" borderId="17" xfId="5" applyFill="1" applyBorder="1" applyAlignment="1" applyProtection="1">
      <alignment horizontal="center" vertical="center"/>
      <protection locked="0"/>
    </xf>
    <xf numFmtId="0" fontId="1" fillId="0" borderId="17" xfId="5" applyFont="1" applyFill="1" applyBorder="1" applyAlignment="1" applyProtection="1">
      <alignment horizontal="center" vertical="center"/>
      <protection locked="0"/>
    </xf>
    <xf numFmtId="0" fontId="1" fillId="0" borderId="17" xfId="5" applyFont="1" applyBorder="1" applyAlignment="1" applyProtection="1">
      <alignment horizontal="center" vertical="center"/>
      <protection locked="0"/>
    </xf>
    <xf numFmtId="0" fontId="16" fillId="0" borderId="9" xfId="5" applyFont="1" applyBorder="1" applyAlignment="1" applyProtection="1">
      <alignment horizontal="center" vertical="center"/>
      <protection locked="0"/>
    </xf>
    <xf numFmtId="0" fontId="5" fillId="0" borderId="0" xfId="6" applyAlignment="1" applyProtection="1">
      <alignment horizontal="center" vertical="center"/>
      <protection locked="0"/>
    </xf>
    <xf numFmtId="0" fontId="5" fillId="2" borderId="9" xfId="6" applyFill="1" applyBorder="1" applyAlignment="1" applyProtection="1">
      <alignment horizontal="center" vertical="center" wrapText="1"/>
    </xf>
    <xf numFmtId="0" fontId="5" fillId="0" borderId="9" xfId="6" applyBorder="1" applyAlignment="1" applyProtection="1">
      <alignment horizontal="center" vertical="center"/>
      <protection locked="0"/>
    </xf>
    <xf numFmtId="0" fontId="7" fillId="5" borderId="2" xfId="6" applyFont="1" applyFill="1" applyBorder="1" applyAlignment="1" applyProtection="1">
      <alignment horizontal="center" vertical="center"/>
    </xf>
    <xf numFmtId="0" fontId="1" fillId="0" borderId="0" xfId="5" applyAlignment="1" applyProtection="1">
      <alignment vertical="center"/>
      <protection locked="0"/>
    </xf>
    <xf numFmtId="0" fontId="1" fillId="0" borderId="0" xfId="5" applyFont="1" applyAlignment="1" applyProtection="1">
      <alignment horizontal="left" vertical="center"/>
      <protection locked="0"/>
    </xf>
    <xf numFmtId="16" fontId="20" fillId="0" borderId="9" xfId="5" applyNumberFormat="1" applyFont="1" applyFill="1" applyBorder="1" applyAlignment="1" applyProtection="1">
      <alignment horizontal="center" vertical="center"/>
      <protection locked="0"/>
    </xf>
    <xf numFmtId="0" fontId="7" fillId="0" borderId="0" xfId="5" applyFont="1" applyAlignment="1" applyProtection="1">
      <alignment horizontal="left" vertical="center"/>
      <protection locked="0"/>
    </xf>
    <xf numFmtId="0" fontId="5" fillId="0" borderId="9" xfId="6" applyFont="1" applyBorder="1" applyAlignment="1" applyProtection="1">
      <alignment horizontal="center" vertical="center"/>
      <protection locked="0"/>
    </xf>
    <xf numFmtId="16" fontId="3" fillId="0" borderId="0" xfId="1" quotePrefix="1" applyNumberFormat="1" applyFont="1" applyAlignment="1" applyProtection="1">
      <alignment horizontal="center" vertical="center"/>
      <protection locked="0"/>
    </xf>
    <xf numFmtId="0" fontId="3" fillId="0" borderId="0" xfId="1" applyFont="1" applyAlignment="1" applyProtection="1">
      <alignment horizontal="left" vertical="center"/>
      <protection locked="0"/>
    </xf>
    <xf numFmtId="0" fontId="1" fillId="2" borderId="52" xfId="0" applyFont="1" applyFill="1" applyBorder="1" applyAlignment="1" applyProtection="1">
      <alignment horizontal="center" vertical="center" wrapText="1"/>
    </xf>
    <xf numFmtId="0" fontId="1" fillId="2" borderId="54" xfId="0" applyFont="1" applyFill="1" applyBorder="1" applyAlignment="1" applyProtection="1">
      <alignment horizontal="center" vertical="center" wrapText="1"/>
    </xf>
    <xf numFmtId="0" fontId="1" fillId="2" borderId="55" xfId="0" applyFont="1" applyFill="1" applyBorder="1" applyAlignment="1" applyProtection="1">
      <alignment horizontal="center" vertical="center" wrapText="1"/>
    </xf>
    <xf numFmtId="0" fontId="0" fillId="0" borderId="52" xfId="0" applyBorder="1" applyAlignment="1" applyProtection="1">
      <alignment horizontal="center" vertical="center"/>
      <protection locked="0"/>
    </xf>
    <xf numFmtId="9" fontId="1" fillId="0" borderId="0" xfId="3" applyFont="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0" xfId="1" applyFont="1" applyBorder="1" applyAlignment="1" applyProtection="1">
      <alignment horizontal="left" vertical="center"/>
      <protection locked="0"/>
    </xf>
    <xf numFmtId="0" fontId="0" fillId="0" borderId="0" xfId="0" applyAlignment="1">
      <alignment horizontal="center" vertical="center"/>
    </xf>
    <xf numFmtId="0" fontId="0" fillId="0" borderId="0" xfId="0" applyFill="1"/>
    <xf numFmtId="0" fontId="0" fillId="0" borderId="0" xfId="0" applyAlignment="1">
      <alignment horizontal="right"/>
    </xf>
    <xf numFmtId="0" fontId="0" fillId="15" borderId="0" xfId="0" applyFont="1" applyFill="1"/>
    <xf numFmtId="0" fontId="24" fillId="0" borderId="62" xfId="0" applyFont="1" applyBorder="1" applyAlignment="1">
      <alignment horizontal="center" vertical="center"/>
    </xf>
    <xf numFmtId="0" fontId="24" fillId="0" borderId="62" xfId="0" applyFont="1" applyFill="1" applyBorder="1" applyAlignment="1">
      <alignment horizontal="center" vertical="center"/>
    </xf>
    <xf numFmtId="0" fontId="24" fillId="16" borderId="62" xfId="0" applyFont="1" applyFill="1" applyBorder="1" applyAlignment="1">
      <alignment horizontal="center" vertical="center"/>
    </xf>
    <xf numFmtId="0" fontId="24" fillId="16" borderId="62"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7" borderId="64" xfId="0" applyFont="1" applyFill="1" applyBorder="1" applyAlignment="1">
      <alignment horizontal="center" vertical="center"/>
    </xf>
    <xf numFmtId="0" fontId="24" fillId="17" borderId="62" xfId="0" applyFont="1" applyFill="1" applyBorder="1" applyAlignment="1">
      <alignment horizontal="center" vertical="center"/>
    </xf>
    <xf numFmtId="0" fontId="24" fillId="17" borderId="65" xfId="0" applyFont="1" applyFill="1" applyBorder="1" applyAlignment="1">
      <alignment horizontal="center" vertical="center" wrapText="1"/>
    </xf>
    <xf numFmtId="0" fontId="24" fillId="9" borderId="64" xfId="0" applyFont="1" applyFill="1" applyBorder="1" applyAlignment="1">
      <alignment horizontal="center" vertical="center"/>
    </xf>
    <xf numFmtId="0" fontId="24" fillId="9" borderId="62" xfId="0" applyFont="1" applyFill="1" applyBorder="1" applyAlignment="1">
      <alignment horizontal="center" vertical="center"/>
    </xf>
    <xf numFmtId="0" fontId="24" fillId="9" borderId="63" xfId="0" applyFont="1" applyFill="1" applyBorder="1" applyAlignment="1">
      <alignment horizontal="center" vertical="center" wrapText="1"/>
    </xf>
    <xf numFmtId="0" fontId="25" fillId="0" borderId="0" xfId="0" applyFont="1" applyAlignment="1">
      <alignment horizontal="center" vertical="center"/>
    </xf>
    <xf numFmtId="0" fontId="0" fillId="0" borderId="66" xfId="0" applyBorder="1" applyAlignment="1">
      <alignment horizontal="center" vertical="center"/>
    </xf>
    <xf numFmtId="0" fontId="0" fillId="0" borderId="66" xfId="0" applyBorder="1"/>
    <xf numFmtId="0" fontId="0" fillId="0" borderId="66" xfId="0" applyBorder="1" applyAlignment="1">
      <alignment wrapText="1"/>
    </xf>
    <xf numFmtId="0" fontId="0" fillId="0" borderId="66" xfId="0" applyFill="1" applyBorder="1" applyAlignment="1">
      <alignment wrapText="1"/>
    </xf>
    <xf numFmtId="43" fontId="17" fillId="16" borderId="66" xfId="9" applyFont="1" applyFill="1" applyBorder="1"/>
    <xf numFmtId="0" fontId="17" fillId="16" borderId="66" xfId="0" applyFont="1" applyFill="1" applyBorder="1"/>
    <xf numFmtId="0" fontId="17" fillId="16" borderId="66" xfId="0" applyNumberFormat="1" applyFont="1" applyFill="1" applyBorder="1"/>
    <xf numFmtId="2" fontId="17" fillId="16" borderId="67" xfId="0" applyNumberFormat="1" applyFont="1" applyFill="1" applyBorder="1"/>
    <xf numFmtId="43" fontId="0" fillId="17" borderId="68" xfId="9" applyFont="1" applyFill="1" applyBorder="1"/>
    <xf numFmtId="0" fontId="0" fillId="17" borderId="66" xfId="0" applyFill="1" applyBorder="1"/>
    <xf numFmtId="2" fontId="0" fillId="17" borderId="18" xfId="0" applyNumberFormat="1" applyFill="1" applyBorder="1"/>
    <xf numFmtId="43" fontId="0" fillId="9" borderId="68" xfId="9" applyFont="1" applyFill="1" applyBorder="1"/>
    <xf numFmtId="0" fontId="0" fillId="9" borderId="66" xfId="0" applyFill="1" applyBorder="1"/>
    <xf numFmtId="2" fontId="0" fillId="9" borderId="67" xfId="0" applyNumberFormat="1" applyFill="1" applyBorder="1"/>
    <xf numFmtId="0" fontId="0" fillId="0" borderId="9" xfId="0" applyBorder="1" applyAlignment="1">
      <alignment horizontal="center" vertical="center"/>
    </xf>
    <xf numFmtId="0" fontId="0" fillId="0" borderId="9" xfId="0" applyBorder="1"/>
    <xf numFmtId="0" fontId="0" fillId="0" borderId="9" xfId="0" applyBorder="1" applyAlignment="1">
      <alignment wrapText="1"/>
    </xf>
    <xf numFmtId="43" fontId="17" fillId="16" borderId="9" xfId="9" applyFont="1" applyFill="1" applyBorder="1"/>
    <xf numFmtId="0" fontId="17" fillId="16" borderId="9" xfId="0" applyFont="1" applyFill="1" applyBorder="1"/>
    <xf numFmtId="2" fontId="17" fillId="16" borderId="9" xfId="0" applyNumberFormat="1" applyFont="1" applyFill="1" applyBorder="1"/>
    <xf numFmtId="2" fontId="17" fillId="16" borderId="71" xfId="0" applyNumberFormat="1" applyFont="1" applyFill="1" applyBorder="1"/>
    <xf numFmtId="43" fontId="0" fillId="17" borderId="72" xfId="9" applyFont="1" applyFill="1" applyBorder="1"/>
    <xf numFmtId="0" fontId="0" fillId="17" borderId="9" xfId="0" applyFill="1" applyBorder="1"/>
    <xf numFmtId="2" fontId="0" fillId="17" borderId="2" xfId="0" applyNumberFormat="1" applyFill="1" applyBorder="1"/>
    <xf numFmtId="43" fontId="0" fillId="9" borderId="72" xfId="9" applyFont="1" applyFill="1" applyBorder="1"/>
    <xf numFmtId="0" fontId="0" fillId="9" borderId="9" xfId="0" applyFill="1" applyBorder="1"/>
    <xf numFmtId="2" fontId="0" fillId="9" borderId="71" xfId="0" applyNumberFormat="1" applyFill="1" applyBorder="1"/>
    <xf numFmtId="0" fontId="0" fillId="0" borderId="9" xfId="0" applyFill="1" applyBorder="1" applyAlignment="1">
      <alignment wrapText="1"/>
    </xf>
    <xf numFmtId="0" fontId="26" fillId="0" borderId="9" xfId="0" applyFont="1" applyBorder="1" applyAlignment="1">
      <alignment wrapText="1"/>
    </xf>
    <xf numFmtId="0" fontId="26" fillId="0" borderId="9" xfId="0" applyFont="1" applyFill="1" applyBorder="1" applyAlignment="1">
      <alignment wrapText="1"/>
    </xf>
    <xf numFmtId="0" fontId="0" fillId="0" borderId="17" xfId="0" applyBorder="1" applyAlignment="1">
      <alignment wrapText="1"/>
    </xf>
    <xf numFmtId="43" fontId="17" fillId="16" borderId="17" xfId="9" applyFont="1" applyFill="1" applyBorder="1"/>
    <xf numFmtId="0" fontId="17" fillId="16" borderId="17" xfId="0" applyFont="1" applyFill="1" applyBorder="1"/>
    <xf numFmtId="2" fontId="17" fillId="16" borderId="17" xfId="0" applyNumberFormat="1" applyFont="1" applyFill="1" applyBorder="1"/>
    <xf numFmtId="2" fontId="17" fillId="16" borderId="75" xfId="0" applyNumberFormat="1" applyFont="1" applyFill="1" applyBorder="1"/>
    <xf numFmtId="43" fontId="0" fillId="17" borderId="76" xfId="9" applyFont="1" applyFill="1" applyBorder="1"/>
    <xf numFmtId="0" fontId="0" fillId="17" borderId="17" xfId="0" applyFill="1" applyBorder="1"/>
    <xf numFmtId="2" fontId="0" fillId="17" borderId="77" xfId="0" applyNumberFormat="1" applyFill="1" applyBorder="1"/>
    <xf numFmtId="43" fontId="0" fillId="9" borderId="76" xfId="9" applyFont="1" applyFill="1" applyBorder="1"/>
    <xf numFmtId="0" fontId="0" fillId="9" borderId="17" xfId="0" applyFill="1" applyBorder="1"/>
    <xf numFmtId="2" fontId="0" fillId="9" borderId="75" xfId="0" applyNumberFormat="1" applyFill="1" applyBorder="1"/>
    <xf numFmtId="0" fontId="0" fillId="0" borderId="0" xfId="0" applyBorder="1"/>
    <xf numFmtId="0" fontId="0" fillId="0" borderId="0" xfId="0" applyBorder="1" applyAlignment="1">
      <alignment horizontal="center" vertical="center"/>
    </xf>
    <xf numFmtId="0" fontId="0" fillId="0" borderId="0" xfId="0" applyBorder="1" applyAlignment="1">
      <alignment wrapText="1"/>
    </xf>
    <xf numFmtId="0" fontId="0" fillId="0" borderId="0" xfId="0" applyFill="1" applyBorder="1"/>
    <xf numFmtId="43" fontId="17" fillId="0" borderId="0" xfId="9" applyFont="1" applyBorder="1"/>
    <xf numFmtId="0" fontId="17" fillId="0" borderId="0" xfId="0" applyFont="1" applyBorder="1"/>
    <xf numFmtId="2" fontId="17" fillId="0" borderId="0" xfId="0" applyNumberFormat="1" applyFont="1" applyBorder="1"/>
    <xf numFmtId="43" fontId="0" fillId="0" borderId="0" xfId="9" applyFont="1"/>
    <xf numFmtId="2" fontId="0" fillId="0" borderId="0" xfId="0" applyNumberFormat="1"/>
    <xf numFmtId="2" fontId="17" fillId="16" borderId="66" xfId="0" applyNumberFormat="1" applyFont="1" applyFill="1" applyBorder="1"/>
    <xf numFmtId="43" fontId="0" fillId="17" borderId="20" xfId="9" applyFont="1" applyFill="1" applyBorder="1"/>
    <xf numFmtId="43" fontId="17" fillId="16" borderId="9" xfId="9" applyFont="1" applyFill="1" applyBorder="1" applyAlignment="1">
      <alignment wrapText="1"/>
    </xf>
    <xf numFmtId="43" fontId="0" fillId="17" borderId="4" xfId="9" applyFont="1" applyFill="1" applyBorder="1"/>
    <xf numFmtId="43" fontId="0" fillId="17" borderId="78" xfId="9" applyFont="1" applyFill="1" applyBorder="1"/>
    <xf numFmtId="0" fontId="0" fillId="0" borderId="0" xfId="0" applyFill="1" applyBorder="1" applyAlignment="1">
      <alignment wrapText="1"/>
    </xf>
    <xf numFmtId="43" fontId="0" fillId="0" borderId="0" xfId="9" applyFont="1" applyBorder="1"/>
    <xf numFmtId="2" fontId="0" fillId="0" borderId="0" xfId="0" applyNumberFormat="1" applyBorder="1"/>
    <xf numFmtId="0" fontId="26" fillId="0" borderId="17" xfId="0" applyFont="1" applyBorder="1" applyAlignment="1">
      <alignment wrapText="1"/>
    </xf>
    <xf numFmtId="43" fontId="17" fillId="16" borderId="17" xfId="9" applyFont="1" applyFill="1" applyBorder="1" applyAlignment="1">
      <alignment wrapText="1"/>
    </xf>
    <xf numFmtId="0" fontId="26" fillId="0" borderId="0" xfId="0" applyFont="1" applyBorder="1" applyAlignment="1">
      <alignment wrapText="1"/>
    </xf>
    <xf numFmtId="43" fontId="17" fillId="0" borderId="0" xfId="9" applyFont="1" applyBorder="1" applyAlignment="1">
      <alignment wrapText="1"/>
    </xf>
    <xf numFmtId="0" fontId="0" fillId="0" borderId="17" xfId="0" applyFill="1" applyBorder="1" applyAlignment="1">
      <alignment wrapText="1"/>
    </xf>
    <xf numFmtId="0" fontId="0" fillId="0" borderId="9" xfId="0" applyBorder="1" applyAlignment="1">
      <alignment horizontal="left" vertical="center" wrapText="1"/>
    </xf>
    <xf numFmtId="0" fontId="0" fillId="0" borderId="17" xfId="0" applyBorder="1" applyAlignment="1">
      <alignment horizontal="center" vertical="center"/>
    </xf>
    <xf numFmtId="43" fontId="17" fillId="16" borderId="0" xfId="9" applyFont="1" applyFill="1" applyBorder="1"/>
    <xf numFmtId="0" fontId="17" fillId="16" borderId="0" xfId="0" applyFont="1" applyFill="1" applyBorder="1"/>
    <xf numFmtId="2" fontId="17" fillId="16" borderId="0" xfId="0" applyNumberFormat="1" applyFont="1" applyFill="1" applyBorder="1"/>
    <xf numFmtId="43" fontId="0" fillId="17" borderId="0" xfId="9" applyFont="1" applyFill="1" applyBorder="1"/>
    <xf numFmtId="0" fontId="0" fillId="17" borderId="0" xfId="0" applyFill="1" applyBorder="1"/>
    <xf numFmtId="2" fontId="0" fillId="17" borderId="0" xfId="0" applyNumberFormat="1" applyFill="1" applyBorder="1"/>
    <xf numFmtId="43" fontId="0" fillId="9" borderId="0" xfId="9" applyFont="1" applyFill="1" applyBorder="1"/>
    <xf numFmtId="0" fontId="0" fillId="9" borderId="0" xfId="0" applyFill="1" applyBorder="1"/>
    <xf numFmtId="2" fontId="0" fillId="9" borderId="0" xfId="0" applyNumberFormat="1" applyFill="1" applyBorder="1"/>
    <xf numFmtId="0" fontId="0" fillId="0" borderId="79" xfId="0" applyBorder="1"/>
    <xf numFmtId="0" fontId="0" fillId="0" borderId="80" xfId="0" applyBorder="1" applyAlignment="1">
      <alignment horizontal="center" wrapText="1"/>
    </xf>
    <xf numFmtId="0" fontId="0" fillId="0" borderId="80" xfId="0" applyBorder="1" applyAlignment="1">
      <alignment horizontal="center" vertical="center"/>
    </xf>
    <xf numFmtId="0" fontId="0" fillId="0" borderId="80" xfId="0" applyBorder="1" applyAlignment="1">
      <alignment wrapText="1"/>
    </xf>
    <xf numFmtId="0" fontId="0" fillId="0" borderId="80" xfId="0" applyFill="1" applyBorder="1" applyAlignment="1">
      <alignment wrapText="1"/>
    </xf>
    <xf numFmtId="43" fontId="17" fillId="16" borderId="80" xfId="9" applyFont="1" applyFill="1" applyBorder="1"/>
    <xf numFmtId="0" fontId="17" fillId="16" borderId="80" xfId="0" applyFont="1" applyFill="1" applyBorder="1"/>
    <xf numFmtId="2" fontId="17" fillId="16" borderId="80" xfId="0" applyNumberFormat="1" applyFont="1" applyFill="1" applyBorder="1"/>
    <xf numFmtId="2" fontId="17" fillId="16" borderId="81" xfId="0" applyNumberFormat="1" applyFont="1" applyFill="1" applyBorder="1"/>
    <xf numFmtId="43" fontId="0" fillId="17" borderId="82" xfId="9" applyFont="1" applyFill="1" applyBorder="1"/>
    <xf numFmtId="0" fontId="0" fillId="17" borderId="80" xfId="0" applyFill="1" applyBorder="1"/>
    <xf numFmtId="2" fontId="0" fillId="17" borderId="83" xfId="0" applyNumberFormat="1" applyFill="1" applyBorder="1"/>
    <xf numFmtId="43" fontId="0" fillId="9" borderId="79" xfId="9" applyFont="1" applyFill="1" applyBorder="1"/>
    <xf numFmtId="0" fontId="0" fillId="9" borderId="80" xfId="0" applyFill="1" applyBorder="1"/>
    <xf numFmtId="2" fontId="0" fillId="9" borderId="81" xfId="0" applyNumberFormat="1" applyFill="1" applyBorder="1"/>
    <xf numFmtId="0" fontId="0" fillId="0" borderId="79" xfId="0" applyBorder="1" applyAlignment="1">
      <alignment horizontal="center" vertical="center"/>
    </xf>
    <xf numFmtId="0" fontId="0" fillId="0" borderId="80" xfId="0" applyBorder="1" applyAlignment="1">
      <alignment horizontal="center" vertical="center" wrapText="1"/>
    </xf>
    <xf numFmtId="0" fontId="0" fillId="0" borderId="80" xfId="0" applyBorder="1"/>
    <xf numFmtId="0" fontId="0" fillId="0" borderId="79" xfId="0" applyBorder="1" applyAlignment="1">
      <alignment vertical="center"/>
    </xf>
    <xf numFmtId="43" fontId="0" fillId="17" borderId="81" xfId="9" applyFont="1" applyFill="1" applyBorder="1"/>
    <xf numFmtId="0" fontId="0" fillId="17" borderId="82" xfId="0" applyFill="1" applyBorder="1"/>
    <xf numFmtId="0" fontId="0" fillId="0" borderId="0" xfId="0" applyAlignment="1">
      <alignment wrapText="1"/>
    </xf>
    <xf numFmtId="0" fontId="0" fillId="0" borderId="0" xfId="0" applyFill="1" applyAlignment="1">
      <alignment wrapText="1"/>
    </xf>
    <xf numFmtId="0" fontId="17" fillId="0" borderId="0" xfId="0" applyFont="1"/>
    <xf numFmtId="43" fontId="0" fillId="17" borderId="66" xfId="9" applyFont="1" applyFill="1" applyBorder="1"/>
    <xf numFmtId="2" fontId="0" fillId="17" borderId="66" xfId="0" applyNumberFormat="1" applyFill="1" applyBorder="1"/>
    <xf numFmtId="43" fontId="0" fillId="9" borderId="66" xfId="9" applyFont="1" applyFill="1" applyBorder="1"/>
    <xf numFmtId="2" fontId="0" fillId="9" borderId="18" xfId="0" applyNumberFormat="1" applyFill="1" applyBorder="1"/>
    <xf numFmtId="0" fontId="0" fillId="0" borderId="74" xfId="0" applyBorder="1" applyAlignment="1">
      <alignment horizontal="center" vertical="center"/>
    </xf>
    <xf numFmtId="0" fontId="0" fillId="0" borderId="74" xfId="0" applyBorder="1" applyAlignment="1">
      <alignment wrapText="1"/>
    </xf>
    <xf numFmtId="0" fontId="0" fillId="0" borderId="74" xfId="0" applyFill="1" applyBorder="1" applyAlignment="1">
      <alignment wrapText="1"/>
    </xf>
    <xf numFmtId="43" fontId="17" fillId="16" borderId="74" xfId="9" applyFont="1" applyFill="1" applyBorder="1"/>
    <xf numFmtId="0" fontId="17" fillId="16" borderId="74" xfId="0" applyFont="1" applyFill="1" applyBorder="1"/>
    <xf numFmtId="2" fontId="17" fillId="16" borderId="74" xfId="0" applyNumberFormat="1" applyFont="1" applyFill="1" applyBorder="1"/>
    <xf numFmtId="2" fontId="17" fillId="16" borderId="84" xfId="0" applyNumberFormat="1" applyFont="1" applyFill="1" applyBorder="1"/>
    <xf numFmtId="43" fontId="0" fillId="17" borderId="16" xfId="9" applyFont="1" applyFill="1" applyBorder="1"/>
    <xf numFmtId="0" fontId="0" fillId="17" borderId="74" xfId="0" applyFill="1" applyBorder="1"/>
    <xf numFmtId="2" fontId="0" fillId="17" borderId="15" xfId="0" applyNumberFormat="1" applyFill="1" applyBorder="1"/>
    <xf numFmtId="43" fontId="0" fillId="9" borderId="73" xfId="9" applyFont="1" applyFill="1" applyBorder="1"/>
    <xf numFmtId="0" fontId="0" fillId="9" borderId="74" xfId="0" applyFill="1" applyBorder="1"/>
    <xf numFmtId="2" fontId="0" fillId="9" borderId="15" xfId="0" applyNumberFormat="1" applyFill="1" applyBorder="1"/>
    <xf numFmtId="43" fontId="17" fillId="0" borderId="0" xfId="9" applyFont="1"/>
    <xf numFmtId="43" fontId="25" fillId="0" borderId="0" xfId="9" applyFont="1"/>
    <xf numFmtId="0" fontId="25" fillId="0" borderId="0" xfId="0" applyFont="1"/>
    <xf numFmtId="43" fontId="0" fillId="0" borderId="0" xfId="0" applyNumberFormat="1"/>
    <xf numFmtId="43" fontId="25" fillId="0" borderId="0" xfId="0" applyNumberFormat="1" applyFont="1"/>
    <xf numFmtId="43" fontId="0" fillId="16" borderId="9" xfId="9" applyFont="1" applyFill="1" applyBorder="1"/>
    <xf numFmtId="43" fontId="17" fillId="16" borderId="9" xfId="0" applyNumberFormat="1" applyFont="1" applyFill="1" applyBorder="1"/>
    <xf numFmtId="0" fontId="0" fillId="0" borderId="64" xfId="0" applyBorder="1" applyAlignment="1">
      <alignment horizontal="center" vertical="center"/>
    </xf>
    <xf numFmtId="0" fontId="0" fillId="0" borderId="73" xfId="0" applyBorder="1" applyAlignment="1">
      <alignment horizontal="center" vertical="center"/>
    </xf>
    <xf numFmtId="0" fontId="0" fillId="0" borderId="62" xfId="0" applyBorder="1" applyAlignment="1">
      <alignment horizontal="center" vertical="center" wrapText="1"/>
    </xf>
    <xf numFmtId="0" fontId="0" fillId="0" borderId="74" xfId="0" applyBorder="1" applyAlignment="1">
      <alignment horizontal="center" vertical="center" wrapText="1"/>
    </xf>
    <xf numFmtId="0" fontId="0" fillId="0" borderId="5"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5" xfId="0" applyBorder="1" applyAlignment="1">
      <alignment horizontal="left" vertical="center" wrapText="1"/>
    </xf>
    <xf numFmtId="0" fontId="0" fillId="0" borderId="70" xfId="0" applyBorder="1" applyAlignment="1">
      <alignment horizontal="left" vertical="center" wrapText="1"/>
    </xf>
    <xf numFmtId="0" fontId="0" fillId="0" borderId="74" xfId="0" applyBorder="1" applyAlignment="1">
      <alignment horizontal="left" vertical="center" wrapText="1"/>
    </xf>
    <xf numFmtId="0" fontId="0" fillId="0" borderId="69" xfId="0" applyBorder="1" applyAlignment="1">
      <alignment horizontal="center" vertical="center"/>
    </xf>
    <xf numFmtId="0" fontId="0" fillId="0" borderId="70" xfId="0" applyBorder="1" applyAlignment="1">
      <alignment horizontal="center" vertical="center" wrapText="1"/>
    </xf>
    <xf numFmtId="0" fontId="0" fillId="0" borderId="5" xfId="0" applyBorder="1" applyAlignment="1">
      <alignment vertical="center" wrapText="1"/>
    </xf>
    <xf numFmtId="0" fontId="0" fillId="0" borderId="70" xfId="0" applyBorder="1" applyAlignment="1">
      <alignment vertical="center" wrapText="1"/>
    </xf>
    <xf numFmtId="0" fontId="0" fillId="0" borderId="74" xfId="0" applyBorder="1" applyAlignment="1">
      <alignment vertical="center" wrapText="1"/>
    </xf>
    <xf numFmtId="0" fontId="0" fillId="0" borderId="21" xfId="0" applyBorder="1" applyAlignment="1">
      <alignment horizontal="center" vertical="center"/>
    </xf>
    <xf numFmtId="0" fontId="0" fillId="0" borderId="5" xfId="0" applyBorder="1" applyAlignment="1">
      <alignment horizontal="left" vertical="center"/>
    </xf>
    <xf numFmtId="0" fontId="0" fillId="0" borderId="70" xfId="0" applyBorder="1" applyAlignment="1">
      <alignment horizontal="left" vertical="center"/>
    </xf>
    <xf numFmtId="0" fontId="0" fillId="0" borderId="21" xfId="0" applyBorder="1" applyAlignment="1">
      <alignment horizontal="left" vertical="center"/>
    </xf>
    <xf numFmtId="0" fontId="0" fillId="0" borderId="21" xfId="0" applyBorder="1" applyAlignment="1">
      <alignment horizontal="left" vertical="center" wrapText="1"/>
    </xf>
    <xf numFmtId="0" fontId="0" fillId="0" borderId="21" xfId="0" applyBorder="1" applyAlignment="1">
      <alignment vertical="center" wrapText="1"/>
    </xf>
    <xf numFmtId="0" fontId="0" fillId="0" borderId="62" xfId="0" applyBorder="1" applyAlignment="1">
      <alignment horizontal="center" vertical="center"/>
    </xf>
    <xf numFmtId="0" fontId="0" fillId="0" borderId="62" xfId="0" applyBorder="1" applyAlignment="1">
      <alignment horizontal="left" vertical="center" wrapText="1"/>
    </xf>
    <xf numFmtId="0" fontId="0" fillId="0" borderId="5" xfId="0" applyBorder="1" applyAlignment="1">
      <alignment horizontal="left" wrapText="1"/>
    </xf>
    <xf numFmtId="0" fontId="0" fillId="0" borderId="70" xfId="0" applyBorder="1" applyAlignment="1">
      <alignment horizontal="left" wrapText="1"/>
    </xf>
    <xf numFmtId="0" fontId="0" fillId="0" borderId="21" xfId="0" applyBorder="1" applyAlignment="1">
      <alignment horizontal="left" wrapText="1"/>
    </xf>
    <xf numFmtId="0" fontId="0" fillId="0" borderId="64" xfId="0" applyBorder="1" applyAlignment="1">
      <alignment horizontal="center" vertical="center" wrapText="1"/>
    </xf>
    <xf numFmtId="0" fontId="0" fillId="0" borderId="69" xfId="0" applyBorder="1" applyAlignment="1">
      <alignment horizontal="center" vertical="center" wrapText="1"/>
    </xf>
    <xf numFmtId="0" fontId="0" fillId="0" borderId="73" xfId="0" applyBorder="1" applyAlignment="1">
      <alignment horizontal="center" vertical="center" wrapText="1"/>
    </xf>
    <xf numFmtId="0" fontId="0" fillId="0" borderId="62" xfId="0" applyBorder="1" applyAlignment="1">
      <alignment horizontal="left" vertical="center"/>
    </xf>
    <xf numFmtId="0" fontId="0" fillId="0" borderId="5" xfId="0" applyBorder="1" applyAlignment="1">
      <alignment vertical="center"/>
    </xf>
    <xf numFmtId="0" fontId="0" fillId="0" borderId="74" xfId="0" applyBorder="1" applyAlignment="1">
      <alignment vertical="center"/>
    </xf>
    <xf numFmtId="0" fontId="0" fillId="0" borderId="62" xfId="0" applyBorder="1" applyAlignment="1">
      <alignment vertical="center" wrapText="1"/>
    </xf>
    <xf numFmtId="0" fontId="0" fillId="0" borderId="74" xfId="0" applyBorder="1" applyAlignment="1">
      <alignment horizontal="left"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3" fillId="4" borderId="6" xfId="1" applyFont="1" applyFill="1" applyBorder="1" applyAlignment="1" applyProtection="1">
      <alignment horizontal="center" vertical="center"/>
      <protection locked="0"/>
    </xf>
    <xf numFmtId="0" fontId="3" fillId="4" borderId="7" xfId="1" applyFont="1" applyFill="1" applyBorder="1" applyAlignment="1" applyProtection="1">
      <alignment horizontal="center" vertical="center"/>
      <protection locked="0"/>
    </xf>
    <xf numFmtId="0" fontId="3" fillId="4" borderId="8" xfId="1" applyFont="1" applyFill="1" applyBorder="1" applyAlignment="1" applyProtection="1">
      <alignment horizontal="center" vertical="center"/>
      <protection locked="0"/>
    </xf>
    <xf numFmtId="0" fontId="3" fillId="4" borderId="10" xfId="1" applyFont="1" applyFill="1" applyBorder="1" applyAlignment="1" applyProtection="1">
      <alignment horizontal="center" vertical="center"/>
      <protection locked="0"/>
    </xf>
    <xf numFmtId="0" fontId="3" fillId="4" borderId="11" xfId="1" applyFont="1" applyFill="1" applyBorder="1" applyAlignment="1" applyProtection="1">
      <alignment horizontal="center" vertical="center"/>
      <protection locked="0"/>
    </xf>
    <xf numFmtId="0" fontId="3" fillId="4" borderId="12" xfId="1" applyFont="1" applyFill="1" applyBorder="1" applyAlignment="1" applyProtection="1">
      <alignment horizontal="center" vertical="center"/>
      <protection locked="0"/>
    </xf>
    <xf numFmtId="0" fontId="3" fillId="0" borderId="7" xfId="1" applyFont="1" applyBorder="1" applyAlignment="1" applyProtection="1">
      <alignment horizontal="center" vertical="center" wrapText="1"/>
      <protection locked="0"/>
    </xf>
    <xf numFmtId="0" fontId="3" fillId="0" borderId="8"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5" fillId="5" borderId="9" xfId="4" applyFont="1" applyFill="1" applyBorder="1" applyAlignment="1">
      <alignment horizontal="center" vertical="center" wrapText="1"/>
    </xf>
    <xf numFmtId="0" fontId="5" fillId="5" borderId="2" xfId="4" applyFill="1" applyBorder="1" applyAlignment="1">
      <alignment horizontal="center" vertical="center" wrapText="1"/>
    </xf>
    <xf numFmtId="0" fontId="5" fillId="5" borderId="4" xfId="4" applyFill="1" applyBorder="1" applyAlignment="1">
      <alignment horizontal="center" vertical="center" wrapText="1"/>
    </xf>
    <xf numFmtId="0" fontId="5" fillId="5" borderId="9" xfId="4" applyFill="1" applyBorder="1" applyAlignment="1">
      <alignment horizontal="center" vertical="center" wrapText="1"/>
    </xf>
    <xf numFmtId="0" fontId="2" fillId="0" borderId="1" xfId="1" applyFont="1" applyBorder="1" applyAlignment="1" applyProtection="1">
      <alignment horizontal="center" vertical="center"/>
    </xf>
    <xf numFmtId="0" fontId="3" fillId="2" borderId="2" xfId="1" applyFont="1" applyFill="1" applyBorder="1" applyAlignment="1" applyProtection="1">
      <alignment horizontal="center" vertical="center"/>
    </xf>
    <xf numFmtId="0" fontId="3" fillId="2" borderId="3" xfId="1" applyFont="1" applyFill="1" applyBorder="1" applyAlignment="1" applyProtection="1">
      <alignment horizontal="center" vertical="center"/>
    </xf>
    <xf numFmtId="0" fontId="3" fillId="2" borderId="4" xfId="1" applyFont="1" applyFill="1" applyBorder="1" applyAlignment="1" applyProtection="1">
      <alignment horizontal="center" vertical="center"/>
    </xf>
    <xf numFmtId="0" fontId="3" fillId="0" borderId="2" xfId="1" applyFont="1" applyFill="1" applyBorder="1" applyAlignment="1" applyProtection="1">
      <alignment horizontal="center" vertical="center" wrapText="1"/>
    </xf>
    <xf numFmtId="0" fontId="3" fillId="0" borderId="3" xfId="1" applyFont="1" applyFill="1" applyBorder="1" applyAlignment="1" applyProtection="1">
      <alignment horizontal="center" vertical="center" wrapText="1"/>
    </xf>
    <xf numFmtId="0" fontId="3" fillId="0" borderId="4" xfId="1" applyFont="1" applyFill="1" applyBorder="1" applyAlignment="1" applyProtection="1">
      <alignment horizontal="center" vertical="center" wrapText="1"/>
    </xf>
    <xf numFmtId="0" fontId="4" fillId="3" borderId="5" xfId="1" applyFont="1" applyFill="1" applyBorder="1" applyAlignment="1" applyProtection="1">
      <alignment horizontal="center" vertical="center" wrapText="1"/>
    </xf>
    <xf numFmtId="0" fontId="3" fillId="2" borderId="6" xfId="1" applyFont="1" applyFill="1" applyBorder="1" applyAlignment="1" applyProtection="1">
      <alignment horizontal="center" vertical="center"/>
    </xf>
    <xf numFmtId="0" fontId="3" fillId="2" borderId="7" xfId="1" applyFont="1" applyFill="1" applyBorder="1" applyAlignment="1" applyProtection="1">
      <alignment horizontal="center" vertical="center"/>
    </xf>
    <xf numFmtId="0" fontId="3" fillId="2" borderId="8"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11" xfId="1" applyFont="1" applyFill="1" applyBorder="1" applyAlignment="1" applyProtection="1">
      <alignment horizontal="center" vertical="center"/>
    </xf>
    <xf numFmtId="0" fontId="3" fillId="2" borderId="12" xfId="1" applyFont="1" applyFill="1" applyBorder="1" applyAlignment="1" applyProtection="1">
      <alignment horizontal="center" vertical="center"/>
    </xf>
    <xf numFmtId="0" fontId="3" fillId="0" borderId="9" xfId="1" applyFont="1" applyFill="1" applyBorder="1" applyAlignment="1" applyProtection="1">
      <alignment horizontal="center" vertical="center" wrapText="1"/>
      <protection locked="0"/>
    </xf>
    <xf numFmtId="0" fontId="3" fillId="0" borderId="9" xfId="1"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wrapText="1"/>
    </xf>
    <xf numFmtId="0" fontId="4" fillId="3" borderId="7" xfId="1" applyFont="1" applyFill="1" applyBorder="1" applyAlignment="1" applyProtection="1">
      <alignment horizontal="center" vertical="center" wrapText="1"/>
    </xf>
    <xf numFmtId="0" fontId="6" fillId="3" borderId="7" xfId="4" applyFont="1" applyFill="1" applyBorder="1" applyAlignment="1">
      <alignment horizontal="center" vertical="center" wrapText="1"/>
    </xf>
    <xf numFmtId="0" fontId="6" fillId="3" borderId="8" xfId="4" applyFont="1" applyFill="1" applyBorder="1" applyAlignment="1">
      <alignment horizontal="center" vertical="center" wrapText="1"/>
    </xf>
    <xf numFmtId="0" fontId="6" fillId="3" borderId="10"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7" fillId="2" borderId="6" xfId="1" applyFont="1" applyFill="1" applyBorder="1" applyAlignment="1" applyProtection="1">
      <alignment horizontal="center" vertical="center" wrapText="1"/>
    </xf>
    <xf numFmtId="0" fontId="7" fillId="2" borderId="8" xfId="1" applyFont="1" applyFill="1" applyBorder="1" applyAlignment="1" applyProtection="1">
      <alignment horizontal="center" vertical="center" wrapText="1"/>
    </xf>
    <xf numFmtId="0" fontId="7" fillId="2" borderId="13"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7" fillId="2" borderId="10" xfId="1" applyFont="1" applyFill="1" applyBorder="1" applyAlignment="1" applyProtection="1">
      <alignment horizontal="center" vertical="center" wrapText="1"/>
    </xf>
    <xf numFmtId="0" fontId="7" fillId="2" borderId="12" xfId="1" applyFont="1" applyFill="1" applyBorder="1" applyAlignment="1" applyProtection="1">
      <alignment horizontal="center" vertical="center" wrapText="1"/>
    </xf>
    <xf numFmtId="0" fontId="1" fillId="0" borderId="6" xfId="1" applyFont="1" applyBorder="1" applyAlignment="1" applyProtection="1">
      <alignment vertical="top" wrapText="1"/>
      <protection locked="0"/>
    </xf>
    <xf numFmtId="0" fontId="1" fillId="0" borderId="7" xfId="1" applyFont="1" applyBorder="1" applyAlignment="1" applyProtection="1">
      <alignment vertical="top" wrapText="1"/>
      <protection locked="0"/>
    </xf>
    <xf numFmtId="0" fontId="1" fillId="0" borderId="8" xfId="1" applyFont="1" applyBorder="1" applyAlignment="1" applyProtection="1">
      <alignment vertical="top" wrapText="1"/>
      <protection locked="0"/>
    </xf>
    <xf numFmtId="0" fontId="1" fillId="0" borderId="13" xfId="1" applyFont="1" applyBorder="1" applyAlignment="1" applyProtection="1">
      <alignment vertical="top" wrapText="1"/>
      <protection locked="0"/>
    </xf>
    <xf numFmtId="0" fontId="1" fillId="0" borderId="0" xfId="1" applyFont="1" applyBorder="1" applyAlignment="1" applyProtection="1">
      <alignment vertical="top" wrapText="1"/>
      <protection locked="0"/>
    </xf>
    <xf numFmtId="0" fontId="1" fillId="0" borderId="14" xfId="1" applyFont="1" applyBorder="1" applyAlignment="1" applyProtection="1">
      <alignment vertical="top" wrapText="1"/>
      <protection locked="0"/>
    </xf>
    <xf numFmtId="0" fontId="1" fillId="0" borderId="10" xfId="1" applyFont="1" applyBorder="1" applyAlignment="1" applyProtection="1">
      <alignment vertical="top" wrapText="1"/>
      <protection locked="0"/>
    </xf>
    <xf numFmtId="0" fontId="1" fillId="0" borderId="11" xfId="1" applyFont="1" applyBorder="1" applyAlignment="1" applyProtection="1">
      <alignment vertical="top" wrapText="1"/>
      <protection locked="0"/>
    </xf>
    <xf numFmtId="0" fontId="1" fillId="0" borderId="12" xfId="1" applyFont="1" applyBorder="1" applyAlignment="1" applyProtection="1">
      <alignment vertical="top" wrapText="1"/>
      <protection locked="0"/>
    </xf>
    <xf numFmtId="0" fontId="1" fillId="2" borderId="2" xfId="1" applyFont="1" applyFill="1" applyBorder="1" applyAlignment="1" applyProtection="1">
      <alignment horizontal="center" vertical="center"/>
    </xf>
    <xf numFmtId="0" fontId="1" fillId="2" borderId="3" xfId="1" applyFont="1" applyFill="1" applyBorder="1" applyAlignment="1" applyProtection="1">
      <alignment horizontal="center" vertical="center"/>
    </xf>
    <xf numFmtId="0" fontId="1" fillId="2" borderId="4" xfId="1" applyFont="1" applyFill="1" applyBorder="1" applyAlignment="1" applyProtection="1">
      <alignment horizontal="center" vertical="center"/>
    </xf>
    <xf numFmtId="0" fontId="3" fillId="0" borderId="2" xfId="1" applyFont="1" applyBorder="1" applyAlignment="1" applyProtection="1">
      <alignment vertical="center" wrapText="1"/>
      <protection locked="0"/>
    </xf>
    <xf numFmtId="0" fontId="3" fillId="0" borderId="3" xfId="1" applyFont="1" applyBorder="1" applyAlignment="1" applyProtection="1">
      <alignment vertical="center" wrapText="1"/>
      <protection locked="0"/>
    </xf>
    <xf numFmtId="0" fontId="3" fillId="0" borderId="4" xfId="1" applyFont="1" applyBorder="1" applyAlignment="1" applyProtection="1">
      <alignment vertical="center" wrapText="1"/>
      <protection locked="0"/>
    </xf>
    <xf numFmtId="0" fontId="3" fillId="0" borderId="2" xfId="1" applyFont="1" applyFill="1" applyBorder="1" applyAlignment="1" applyProtection="1">
      <alignment vertical="center" wrapText="1"/>
      <protection locked="0"/>
    </xf>
    <xf numFmtId="0" fontId="3" fillId="0" borderId="3" xfId="1" applyFont="1" applyFill="1" applyBorder="1" applyAlignment="1" applyProtection="1">
      <alignment vertical="center" wrapText="1"/>
      <protection locked="0"/>
    </xf>
    <xf numFmtId="0" fontId="3" fillId="0" borderId="4" xfId="1" applyFont="1" applyFill="1" applyBorder="1" applyAlignment="1" applyProtection="1">
      <alignment vertical="center" wrapText="1"/>
      <protection locked="0"/>
    </xf>
    <xf numFmtId="0" fontId="3" fillId="4" borderId="2" xfId="1" applyFont="1" applyFill="1" applyBorder="1" applyAlignment="1" applyProtection="1">
      <alignment horizontal="center" vertical="center"/>
      <protection locked="0"/>
    </xf>
    <xf numFmtId="0" fontId="3" fillId="4" borderId="3" xfId="1" applyFont="1" applyFill="1" applyBorder="1" applyAlignment="1" applyProtection="1">
      <alignment horizontal="center" vertical="center"/>
      <protection locked="0"/>
    </xf>
    <xf numFmtId="0" fontId="3" fillId="4" borderId="4" xfId="1" applyFont="1" applyFill="1" applyBorder="1" applyAlignment="1" applyProtection="1">
      <alignment horizontal="center" vertical="center"/>
      <protection locked="0"/>
    </xf>
    <xf numFmtId="0" fontId="3" fillId="0" borderId="3" xfId="1" applyFont="1" applyFill="1" applyBorder="1" applyAlignment="1" applyProtection="1">
      <alignment horizontal="center" vertical="center"/>
    </xf>
    <xf numFmtId="0" fontId="3" fillId="0" borderId="4" xfId="1" applyFont="1" applyFill="1" applyBorder="1" applyAlignment="1" applyProtection="1">
      <alignment horizontal="center" vertical="center"/>
    </xf>
    <xf numFmtId="0" fontId="6" fillId="5" borderId="2" xfId="4" applyFont="1" applyFill="1" applyBorder="1" applyAlignment="1">
      <alignment horizontal="center" vertical="center" wrapText="1"/>
    </xf>
    <xf numFmtId="0" fontId="6" fillId="5" borderId="4" xfId="4" applyFont="1" applyFill="1" applyBorder="1" applyAlignment="1">
      <alignment horizontal="center" vertical="center" wrapText="1"/>
    </xf>
    <xf numFmtId="0" fontId="6" fillId="5" borderId="9" xfId="4" applyFont="1" applyFill="1" applyBorder="1" applyAlignment="1">
      <alignment horizontal="center" vertical="center" wrapText="1"/>
    </xf>
    <xf numFmtId="0" fontId="7" fillId="2" borderId="2" xfId="1" applyFont="1" applyFill="1" applyBorder="1" applyAlignment="1" applyProtection="1">
      <alignment horizontal="center" vertical="center" wrapText="1"/>
    </xf>
    <xf numFmtId="0" fontId="7" fillId="2" borderId="4" xfId="1" applyFont="1" applyFill="1" applyBorder="1" applyAlignment="1" applyProtection="1">
      <alignment horizontal="center" vertical="center" wrapText="1"/>
    </xf>
    <xf numFmtId="0" fontId="7" fillId="0" borderId="2" xfId="1" applyFont="1" applyBorder="1" applyAlignment="1" applyProtection="1">
      <alignment horizontal="center" vertical="center" wrapText="1"/>
      <protection locked="0"/>
    </xf>
    <xf numFmtId="0" fontId="1" fillId="0" borderId="3" xfId="1" applyBorder="1" applyAlignment="1" applyProtection="1">
      <alignment horizontal="center" vertical="center" wrapText="1"/>
      <protection locked="0"/>
    </xf>
    <xf numFmtId="0" fontId="1" fillId="0" borderId="4" xfId="1" applyBorder="1" applyAlignment="1" applyProtection="1">
      <alignment horizontal="center" vertical="center" wrapText="1"/>
      <protection locked="0"/>
    </xf>
    <xf numFmtId="0" fontId="7" fillId="7" borderId="2" xfId="1" applyFont="1" applyFill="1" applyBorder="1" applyAlignment="1" applyProtection="1">
      <alignment horizontal="center" vertical="center"/>
      <protection locked="0"/>
    </xf>
    <xf numFmtId="0" fontId="7" fillId="7" borderId="3" xfId="1" applyFont="1" applyFill="1" applyBorder="1" applyAlignment="1" applyProtection="1">
      <alignment horizontal="center" vertical="center"/>
      <protection locked="0"/>
    </xf>
    <xf numFmtId="0" fontId="7" fillId="7" borderId="4" xfId="1" applyFont="1" applyFill="1" applyBorder="1" applyAlignment="1" applyProtection="1">
      <alignment horizontal="center" vertical="center"/>
      <protection locked="0"/>
    </xf>
    <xf numFmtId="0" fontId="1" fillId="2" borderId="9" xfId="1" applyFont="1" applyFill="1" applyBorder="1" applyAlignment="1" applyProtection="1">
      <alignment horizontal="center" vertical="center" wrapText="1"/>
    </xf>
    <xf numFmtId="0" fontId="1" fillId="2" borderId="9" xfId="1" applyFont="1" applyFill="1" applyBorder="1" applyAlignment="1" applyProtection="1">
      <alignment horizontal="center" vertical="center"/>
    </xf>
    <xf numFmtId="0" fontId="3" fillId="0" borderId="9" xfId="1" applyFont="1" applyBorder="1" applyAlignment="1" applyProtection="1">
      <alignment vertical="center" wrapText="1"/>
      <protection locked="0"/>
    </xf>
    <xf numFmtId="0" fontId="9" fillId="0" borderId="2" xfId="1" applyFont="1" applyFill="1" applyBorder="1" applyAlignment="1" applyProtection="1">
      <alignment horizontal="left" vertical="center" wrapText="1"/>
      <protection locked="0"/>
    </xf>
    <xf numFmtId="0" fontId="9" fillId="0" borderId="3" xfId="1" applyFont="1" applyFill="1" applyBorder="1" applyAlignment="1" applyProtection="1">
      <alignment horizontal="left" vertical="center" wrapText="1"/>
      <protection locked="0"/>
    </xf>
    <xf numFmtId="0" fontId="9" fillId="0" borderId="4" xfId="1" applyFont="1" applyFill="1" applyBorder="1" applyAlignment="1" applyProtection="1">
      <alignment horizontal="left" vertical="center" wrapText="1"/>
      <protection locked="0"/>
    </xf>
    <xf numFmtId="0" fontId="9" fillId="0" borderId="9" xfId="1" applyFont="1" applyBorder="1" applyAlignment="1" applyProtection="1">
      <alignment horizontal="center" vertical="center"/>
      <protection locked="0"/>
    </xf>
    <xf numFmtId="0" fontId="9" fillId="0" borderId="9" xfId="1" applyFont="1" applyBorder="1" applyAlignment="1" applyProtection="1">
      <alignment horizontal="center" vertical="center" wrapText="1"/>
      <protection locked="0"/>
    </xf>
    <xf numFmtId="0" fontId="9" fillId="0" borderId="9" xfId="1" applyFont="1" applyFill="1" applyBorder="1" applyAlignment="1" applyProtection="1">
      <alignment horizontal="center" vertical="center"/>
      <protection locked="0"/>
    </xf>
    <xf numFmtId="0" fontId="9" fillId="11" borderId="2" xfId="1" applyFont="1" applyFill="1" applyBorder="1" applyAlignment="1" applyProtection="1">
      <alignment horizontal="left" vertical="center" wrapText="1"/>
      <protection locked="0"/>
    </xf>
    <xf numFmtId="0" fontId="9" fillId="11" borderId="3" xfId="1" applyFont="1" applyFill="1" applyBorder="1" applyAlignment="1" applyProtection="1">
      <alignment horizontal="left" vertical="center" wrapText="1"/>
      <protection locked="0"/>
    </xf>
    <xf numFmtId="0" fontId="9" fillId="11" borderId="4" xfId="1" applyFont="1" applyFill="1" applyBorder="1" applyAlignment="1" applyProtection="1">
      <alignment horizontal="left" vertical="center" wrapText="1"/>
      <protection locked="0"/>
    </xf>
    <xf numFmtId="0" fontId="9" fillId="11" borderId="2" xfId="1" applyFont="1" applyFill="1" applyBorder="1" applyAlignment="1" applyProtection="1">
      <alignment horizontal="center" vertical="center" wrapText="1"/>
      <protection locked="0"/>
    </xf>
    <xf numFmtId="0" fontId="9" fillId="11" borderId="4" xfId="1" applyFont="1" applyFill="1" applyBorder="1" applyAlignment="1" applyProtection="1">
      <alignment horizontal="center" vertical="center" wrapText="1"/>
      <protection locked="0"/>
    </xf>
    <xf numFmtId="0" fontId="9" fillId="11" borderId="2" xfId="1" applyFont="1" applyFill="1" applyBorder="1" applyAlignment="1" applyProtection="1">
      <alignment horizontal="center" vertical="center"/>
      <protection locked="0"/>
    </xf>
    <xf numFmtId="0" fontId="9" fillId="11" borderId="4" xfId="1" applyFont="1" applyFill="1" applyBorder="1" applyAlignment="1" applyProtection="1">
      <alignment horizontal="center" vertical="center"/>
      <protection locked="0"/>
    </xf>
    <xf numFmtId="9" fontId="9" fillId="0" borderId="9" xfId="1" applyNumberFormat="1" applyFont="1" applyBorder="1" applyAlignment="1" applyProtection="1">
      <alignment horizontal="center" vertical="center"/>
      <protection locked="0"/>
    </xf>
    <xf numFmtId="16" fontId="9" fillId="0" borderId="9" xfId="1" applyNumberFormat="1" applyFont="1" applyBorder="1" applyAlignment="1" applyProtection="1">
      <alignment horizontal="center" vertical="center"/>
      <protection locked="0"/>
    </xf>
    <xf numFmtId="16" fontId="9" fillId="0" borderId="9" xfId="1" applyNumberFormat="1" applyFont="1" applyFill="1" applyBorder="1" applyAlignment="1" applyProtection="1">
      <alignment horizontal="center" vertical="center"/>
      <protection locked="0"/>
    </xf>
    <xf numFmtId="164" fontId="9" fillId="0" borderId="2" xfId="1" applyNumberFormat="1" applyFont="1" applyBorder="1" applyAlignment="1" applyProtection="1">
      <alignment horizontal="center" vertical="center"/>
      <protection locked="0"/>
    </xf>
    <xf numFmtId="164" fontId="9" fillId="0" borderId="4" xfId="1" applyNumberFormat="1" applyFont="1" applyBorder="1" applyAlignment="1" applyProtection="1">
      <alignment horizontal="center" vertical="center"/>
      <protection locked="0"/>
    </xf>
    <xf numFmtId="0" fontId="9" fillId="0" borderId="2"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9" fillId="0" borderId="2" xfId="1" applyFont="1" applyFill="1" applyBorder="1" applyAlignment="1" applyProtection="1">
      <alignment horizontal="center" vertical="center"/>
      <protection locked="0"/>
    </xf>
    <xf numFmtId="0" fontId="9" fillId="0" borderId="4" xfId="1" applyFont="1" applyFill="1" applyBorder="1" applyAlignment="1" applyProtection="1">
      <alignment horizontal="center" vertical="center"/>
      <protection locked="0"/>
    </xf>
    <xf numFmtId="164" fontId="9" fillId="0" borderId="9" xfId="1" applyNumberFormat="1" applyFont="1" applyBorder="1" applyAlignment="1" applyProtection="1">
      <alignment horizontal="center" vertical="center"/>
      <protection locked="0"/>
    </xf>
    <xf numFmtId="0" fontId="9" fillId="0" borderId="2" xfId="1" applyFont="1" applyBorder="1" applyAlignment="1" applyProtection="1">
      <alignment vertical="center"/>
      <protection locked="0"/>
    </xf>
    <xf numFmtId="0" fontId="9" fillId="0" borderId="3" xfId="1" applyFont="1" applyBorder="1" applyAlignment="1" applyProtection="1">
      <alignment vertical="center"/>
      <protection locked="0"/>
    </xf>
    <xf numFmtId="0" fontId="9" fillId="0" borderId="4" xfId="1" applyFont="1" applyBorder="1" applyAlignment="1" applyProtection="1">
      <alignment vertical="center"/>
      <protection locked="0"/>
    </xf>
    <xf numFmtId="9" fontId="9" fillId="0" borderId="9" xfId="1" applyNumberFormat="1" applyFont="1" applyFill="1" applyBorder="1" applyAlignment="1" applyProtection="1">
      <alignment horizontal="center" vertical="center"/>
      <protection locked="0"/>
    </xf>
    <xf numFmtId="0" fontId="1" fillId="6" borderId="2" xfId="1" applyFill="1" applyBorder="1" applyAlignment="1" applyProtection="1">
      <alignment horizontal="center" vertical="center"/>
    </xf>
    <xf numFmtId="0" fontId="1" fillId="6" borderId="3" xfId="1" applyFill="1" applyBorder="1" applyAlignment="1" applyProtection="1">
      <alignment horizontal="center" vertical="center"/>
    </xf>
    <xf numFmtId="0" fontId="1" fillId="6" borderId="4" xfId="1" applyFill="1" applyBorder="1" applyAlignment="1" applyProtection="1">
      <alignment horizontal="center" vertical="center"/>
    </xf>
    <xf numFmtId="0" fontId="1" fillId="2" borderId="9" xfId="1" applyFill="1" applyBorder="1" applyAlignment="1" applyProtection="1">
      <alignment horizontal="center" vertical="center"/>
    </xf>
    <xf numFmtId="0" fontId="1" fillId="0" borderId="6" xfId="1" applyBorder="1" applyAlignment="1" applyProtection="1">
      <alignment horizontal="center" vertical="center"/>
    </xf>
    <xf numFmtId="0" fontId="1" fillId="0" borderId="8" xfId="1" applyBorder="1" applyAlignment="1" applyProtection="1">
      <alignment horizontal="center" vertical="center"/>
    </xf>
    <xf numFmtId="0" fontId="1" fillId="0" borderId="15" xfId="1" applyBorder="1" applyAlignment="1" applyProtection="1">
      <alignment horizontal="center" vertical="center"/>
    </xf>
    <xf numFmtId="0" fontId="1" fillId="0" borderId="16" xfId="1" applyBorder="1" applyAlignment="1" applyProtection="1">
      <alignment horizontal="center" vertical="center"/>
    </xf>
    <xf numFmtId="0" fontId="5" fillId="0" borderId="2" xfId="4" applyFont="1" applyBorder="1" applyAlignment="1" applyProtection="1">
      <alignment horizontal="center" vertical="center"/>
      <protection locked="0"/>
    </xf>
    <xf numFmtId="0" fontId="5" fillId="0" borderId="3" xfId="4" applyBorder="1" applyAlignment="1" applyProtection="1">
      <alignment horizontal="center" vertical="center"/>
      <protection locked="0"/>
    </xf>
    <xf numFmtId="0" fontId="5" fillId="0" borderId="4" xfId="4" applyBorder="1" applyAlignment="1" applyProtection="1">
      <alignment horizontal="center" vertical="center"/>
      <protection locked="0"/>
    </xf>
    <xf numFmtId="0" fontId="5" fillId="7" borderId="9" xfId="4" applyFill="1" applyBorder="1" applyAlignment="1" applyProtection="1">
      <alignment horizontal="center" vertical="center"/>
      <protection locked="0"/>
    </xf>
    <xf numFmtId="9" fontId="5" fillId="7" borderId="9" xfId="4" applyNumberFormat="1" applyFill="1" applyBorder="1" applyAlignment="1" applyProtection="1">
      <alignment horizontal="center" vertical="center"/>
      <protection locked="0"/>
    </xf>
    <xf numFmtId="0" fontId="5" fillId="5" borderId="9" xfId="4" applyFill="1" applyBorder="1" applyAlignment="1" applyProtection="1">
      <alignment horizontal="center" vertical="center"/>
      <protection locked="0"/>
    </xf>
    <xf numFmtId="0" fontId="5" fillId="6" borderId="2" xfId="4" applyFill="1" applyBorder="1" applyAlignment="1" applyProtection="1">
      <alignment horizontal="center" vertical="center"/>
    </xf>
    <xf numFmtId="0" fontId="5" fillId="6" borderId="3" xfId="4" applyFill="1" applyBorder="1" applyAlignment="1" applyProtection="1">
      <alignment horizontal="center" vertical="center"/>
    </xf>
    <xf numFmtId="0" fontId="5" fillId="6" borderId="4" xfId="4" applyFill="1" applyBorder="1" applyAlignment="1" applyProtection="1">
      <alignment horizontal="center" vertical="center"/>
    </xf>
    <xf numFmtId="0" fontId="5" fillId="2" borderId="2" xfId="4" applyFill="1" applyBorder="1" applyAlignment="1" applyProtection="1">
      <alignment horizontal="center" vertical="center" wrapText="1"/>
    </xf>
    <xf numFmtId="0" fontId="5" fillId="2" borderId="3" xfId="4" applyFill="1" applyBorder="1" applyAlignment="1" applyProtection="1">
      <alignment horizontal="center" vertical="center" wrapText="1"/>
    </xf>
    <xf numFmtId="0" fontId="5" fillId="2" borderId="4" xfId="4" applyFill="1" applyBorder="1" applyAlignment="1" applyProtection="1">
      <alignment horizontal="center" vertical="center" wrapText="1"/>
    </xf>
    <xf numFmtId="0" fontId="5" fillId="7" borderId="9" xfId="4" applyFill="1" applyBorder="1" applyAlignment="1" applyProtection="1">
      <alignment horizontal="center" vertical="center" wrapText="1"/>
    </xf>
    <xf numFmtId="0" fontId="5" fillId="5" borderId="9" xfId="4" applyFill="1" applyBorder="1" applyAlignment="1" applyProtection="1">
      <alignment horizontal="center" vertical="center" wrapText="1"/>
    </xf>
    <xf numFmtId="9" fontId="5" fillId="7" borderId="2" xfId="4" applyNumberFormat="1" applyFill="1" applyBorder="1" applyAlignment="1" applyProtection="1">
      <alignment horizontal="center" vertical="center"/>
      <protection locked="0"/>
    </xf>
    <xf numFmtId="0" fontId="5" fillId="7" borderId="4" xfId="4" applyFill="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7" borderId="2" xfId="4" applyFill="1" applyBorder="1" applyAlignment="1" applyProtection="1">
      <alignment horizontal="center" vertical="center"/>
      <protection locked="0"/>
    </xf>
    <xf numFmtId="0" fontId="5" fillId="5" borderId="9" xfId="4" applyFill="1" applyBorder="1" applyAlignment="1" applyProtection="1">
      <alignment horizontal="center" vertical="center"/>
    </xf>
    <xf numFmtId="0" fontId="5" fillId="0" borderId="6" xfId="4" applyBorder="1" applyAlignment="1" applyProtection="1">
      <alignment horizontal="center" vertical="center"/>
      <protection locked="0"/>
    </xf>
    <xf numFmtId="0" fontId="5" fillId="0" borderId="7" xfId="4" applyBorder="1" applyAlignment="1" applyProtection="1">
      <alignment horizontal="center" vertical="center"/>
      <protection locked="0"/>
    </xf>
    <xf numFmtId="0" fontId="5" fillId="0" borderId="8" xfId="4" applyBorder="1" applyAlignment="1" applyProtection="1">
      <alignment horizontal="center" vertical="center"/>
      <protection locked="0"/>
    </xf>
    <xf numFmtId="0" fontId="5" fillId="0" borderId="10" xfId="4" applyBorder="1" applyAlignment="1" applyProtection="1">
      <alignment horizontal="center" vertical="center"/>
      <protection locked="0"/>
    </xf>
    <xf numFmtId="0" fontId="5" fillId="0" borderId="11" xfId="4" applyBorder="1" applyAlignment="1" applyProtection="1">
      <alignment horizontal="center" vertical="center"/>
      <protection locked="0"/>
    </xf>
    <xf numFmtId="0" fontId="5" fillId="0" borderId="12" xfId="4" applyBorder="1" applyAlignment="1" applyProtection="1">
      <alignment horizontal="center" vertical="center"/>
      <protection locked="0"/>
    </xf>
    <xf numFmtId="0" fontId="5" fillId="5" borderId="6" xfId="4" applyFill="1" applyBorder="1" applyAlignment="1" applyProtection="1">
      <alignment horizontal="center" vertical="center"/>
      <protection locked="0"/>
    </xf>
    <xf numFmtId="0" fontId="5" fillId="5" borderId="8" xfId="4" applyFill="1" applyBorder="1" applyAlignment="1" applyProtection="1">
      <alignment horizontal="center" vertical="center"/>
      <protection locked="0"/>
    </xf>
    <xf numFmtId="0" fontId="5" fillId="5" borderId="10" xfId="4" applyFill="1" applyBorder="1" applyAlignment="1" applyProtection="1">
      <alignment horizontal="center" vertical="center"/>
      <protection locked="0"/>
    </xf>
    <xf numFmtId="0" fontId="5" fillId="5" borderId="12" xfId="4" applyFill="1" applyBorder="1" applyAlignment="1" applyProtection="1">
      <alignment horizontal="center" vertical="center"/>
      <protection locked="0"/>
    </xf>
    <xf numFmtId="0" fontId="5" fillId="2" borderId="2" xfId="4" applyFill="1" applyBorder="1" applyAlignment="1" applyProtection="1">
      <alignment horizontal="center" vertical="center"/>
    </xf>
    <xf numFmtId="0" fontId="5" fillId="2" borderId="3" xfId="4" applyFill="1" applyBorder="1" applyAlignment="1" applyProtection="1">
      <alignment horizontal="center" vertical="center"/>
    </xf>
    <xf numFmtId="0" fontId="5" fillId="2" borderId="4" xfId="4" applyFill="1" applyBorder="1" applyAlignment="1" applyProtection="1">
      <alignment horizontal="center" vertical="center"/>
    </xf>
    <xf numFmtId="0" fontId="5" fillId="5" borderId="2" xfId="4" applyFill="1" applyBorder="1" applyAlignment="1" applyProtection="1">
      <alignment horizontal="center" vertical="center"/>
    </xf>
    <xf numFmtId="0" fontId="5" fillId="5" borderId="4" xfId="4" applyFill="1" applyBorder="1" applyAlignment="1" applyProtection="1">
      <alignment horizontal="center" vertical="center"/>
    </xf>
    <xf numFmtId="0" fontId="5" fillId="5" borderId="3" xfId="4" applyFill="1" applyBorder="1" applyAlignment="1" applyProtection="1">
      <alignment horizontal="center" vertical="center"/>
    </xf>
    <xf numFmtId="0" fontId="4" fillId="3" borderId="5" xfId="1" applyFont="1" applyFill="1" applyBorder="1" applyAlignment="1" applyProtection="1">
      <alignment horizontal="center" vertical="center"/>
    </xf>
    <xf numFmtId="0" fontId="3" fillId="3" borderId="5" xfId="1" applyFont="1" applyFill="1" applyBorder="1" applyAlignment="1" applyProtection="1">
      <alignment horizontal="center" vertical="center"/>
    </xf>
    <xf numFmtId="0" fontId="8" fillId="0" borderId="2" xfId="1" applyFont="1" applyBorder="1" applyAlignment="1" applyProtection="1">
      <alignment horizontal="center" vertical="center" wrapText="1"/>
      <protection locked="0"/>
    </xf>
    <xf numFmtId="0" fontId="7" fillId="0" borderId="3" xfId="1" applyFont="1" applyBorder="1" applyAlignment="1" applyProtection="1">
      <alignment horizontal="center" vertical="center" wrapText="1"/>
      <protection locked="0"/>
    </xf>
    <xf numFmtId="0" fontId="7" fillId="0" borderId="4" xfId="1" applyFont="1" applyBorder="1" applyAlignment="1" applyProtection="1">
      <alignment horizontal="center" vertical="center" wrapText="1"/>
      <protection locked="0"/>
    </xf>
    <xf numFmtId="0" fontId="9" fillId="0" borderId="6" xfId="1" applyFont="1" applyBorder="1" applyAlignment="1" applyProtection="1">
      <alignment vertical="top" wrapText="1"/>
      <protection locked="0"/>
    </xf>
    <xf numFmtId="0" fontId="1" fillId="6" borderId="2" xfId="1" applyFont="1" applyFill="1" applyBorder="1" applyAlignment="1" applyProtection="1">
      <alignment horizontal="center" vertical="center"/>
    </xf>
    <xf numFmtId="0" fontId="1" fillId="6" borderId="3" xfId="1" applyFont="1" applyFill="1" applyBorder="1" applyAlignment="1" applyProtection="1">
      <alignment horizontal="center" vertical="center"/>
    </xf>
    <xf numFmtId="0" fontId="1" fillId="6" borderId="4" xfId="1" applyFont="1" applyFill="1" applyBorder="1" applyAlignment="1" applyProtection="1">
      <alignment horizontal="center" vertical="center"/>
    </xf>
    <xf numFmtId="0" fontId="10" fillId="0" borderId="9" xfId="1" applyFont="1" applyBorder="1" applyAlignment="1" applyProtection="1">
      <alignment horizontal="center" vertical="center"/>
      <protection locked="0"/>
    </xf>
    <xf numFmtId="0" fontId="10" fillId="0" borderId="9" xfId="1" applyFont="1" applyFill="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7" fillId="5" borderId="3" xfId="4" applyFont="1" applyFill="1" applyBorder="1" applyAlignment="1" applyProtection="1">
      <alignment horizontal="center" vertical="center"/>
    </xf>
    <xf numFmtId="0" fontId="7" fillId="5" borderId="4" xfId="4" applyFont="1" applyFill="1" applyBorder="1" applyAlignment="1" applyProtection="1">
      <alignment horizontal="center" vertical="center"/>
    </xf>
    <xf numFmtId="0" fontId="5" fillId="12" borderId="9" xfId="4" applyFont="1" applyFill="1" applyBorder="1" applyAlignment="1">
      <alignment horizontal="center" vertical="center" wrapText="1"/>
    </xf>
    <xf numFmtId="0" fontId="5" fillId="12" borderId="2" xfId="4" applyFill="1" applyBorder="1" applyAlignment="1">
      <alignment horizontal="center" vertical="center" wrapText="1"/>
    </xf>
    <xf numFmtId="0" fontId="5" fillId="12" borderId="4" xfId="4" applyFill="1" applyBorder="1" applyAlignment="1">
      <alignment horizontal="center" vertical="center" wrapText="1"/>
    </xf>
    <xf numFmtId="0" fontId="5" fillId="12" borderId="9" xfId="4"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8" xfId="2" applyFont="1" applyFill="1" applyBorder="1" applyAlignment="1">
      <alignment horizontal="center" vertical="center" wrapText="1"/>
    </xf>
    <xf numFmtId="0" fontId="6" fillId="3" borderId="10" xfId="2" applyFont="1" applyFill="1" applyBorder="1" applyAlignment="1">
      <alignment horizontal="center" vertical="center" wrapText="1"/>
    </xf>
    <xf numFmtId="0" fontId="6" fillId="3" borderId="11"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12" borderId="2" xfId="4" applyFont="1" applyFill="1" applyBorder="1" applyAlignment="1">
      <alignment horizontal="center" vertical="center" wrapText="1"/>
    </xf>
    <xf numFmtId="0" fontId="6" fillId="12" borderId="4" xfId="4" applyFont="1" applyFill="1" applyBorder="1" applyAlignment="1">
      <alignment horizontal="center" vertical="center" wrapText="1"/>
    </xf>
    <xf numFmtId="0" fontId="6" fillId="12" borderId="9" xfId="4" applyFont="1" applyFill="1" applyBorder="1" applyAlignment="1">
      <alignment horizontal="center" vertical="center" wrapText="1"/>
    </xf>
    <xf numFmtId="0" fontId="18" fillId="0" borderId="9" xfId="1" applyFont="1" applyBorder="1" applyAlignment="1" applyProtection="1">
      <alignment horizontal="center" vertical="center"/>
      <protection locked="0"/>
    </xf>
    <xf numFmtId="0" fontId="18" fillId="0" borderId="9" xfId="1" applyFont="1" applyFill="1" applyBorder="1" applyAlignment="1" applyProtection="1">
      <alignment horizontal="center" vertical="center"/>
      <protection locked="0"/>
    </xf>
    <xf numFmtId="0" fontId="5" fillId="2" borderId="18" xfId="4" applyFill="1" applyBorder="1" applyAlignment="1" applyProtection="1">
      <alignment horizontal="center" vertical="center"/>
    </xf>
    <xf numFmtId="0" fontId="5" fillId="2" borderId="19" xfId="4" applyFill="1" applyBorder="1" applyAlignment="1" applyProtection="1">
      <alignment horizontal="center" vertical="center"/>
    </xf>
    <xf numFmtId="0" fontId="5" fillId="2" borderId="20" xfId="4" applyFill="1" applyBorder="1" applyAlignment="1" applyProtection="1">
      <alignment horizontal="center" vertical="center"/>
    </xf>
    <xf numFmtId="0" fontId="5" fillId="0" borderId="2" xfId="4" applyBorder="1" applyAlignment="1" applyProtection="1">
      <alignment horizontal="center" vertical="center"/>
      <protection locked="0"/>
    </xf>
    <xf numFmtId="0" fontId="5" fillId="2" borderId="9" xfId="4" applyFill="1" applyBorder="1" applyAlignment="1" applyProtection="1">
      <alignment horizontal="center" vertical="center"/>
    </xf>
    <xf numFmtId="0" fontId="5" fillId="0" borderId="9" xfId="4" applyBorder="1" applyAlignment="1" applyProtection="1">
      <alignment horizontal="center" vertical="center"/>
      <protection locked="0"/>
    </xf>
    <xf numFmtId="0" fontId="5" fillId="0" borderId="6" xfId="4" applyBorder="1" applyAlignment="1" applyProtection="1">
      <alignment horizontal="center" vertical="center" wrapText="1"/>
      <protection locked="0"/>
    </xf>
    <xf numFmtId="0" fontId="5" fillId="0" borderId="7" xfId="4" applyBorder="1" applyAlignment="1" applyProtection="1">
      <alignment horizontal="center" vertical="center" wrapText="1"/>
      <protection locked="0"/>
    </xf>
    <xf numFmtId="0" fontId="5" fillId="0" borderId="8" xfId="4" applyBorder="1" applyAlignment="1" applyProtection="1">
      <alignment horizontal="center" vertical="center" wrapText="1"/>
      <protection locked="0"/>
    </xf>
    <xf numFmtId="0" fontId="5" fillId="0" borderId="13" xfId="4" applyBorder="1" applyAlignment="1" applyProtection="1">
      <alignment horizontal="center" vertical="center" wrapText="1"/>
      <protection locked="0"/>
    </xf>
    <xf numFmtId="0" fontId="5" fillId="0" borderId="0" xfId="4" applyBorder="1" applyAlignment="1" applyProtection="1">
      <alignment horizontal="center" vertical="center" wrapText="1"/>
      <protection locked="0"/>
    </xf>
    <xf numFmtId="0" fontId="5" fillId="0" borderId="14" xfId="4" applyBorder="1" applyAlignment="1" applyProtection="1">
      <alignment horizontal="center" vertical="center" wrapText="1"/>
      <protection locked="0"/>
    </xf>
    <xf numFmtId="0" fontId="5" fillId="0" borderId="10" xfId="4" applyBorder="1" applyAlignment="1" applyProtection="1">
      <alignment horizontal="center" vertical="center" wrapText="1"/>
      <protection locked="0"/>
    </xf>
    <xf numFmtId="0" fontId="5" fillId="0" borderId="11" xfId="4" applyBorder="1" applyAlignment="1" applyProtection="1">
      <alignment horizontal="center" vertical="center" wrapText="1"/>
      <protection locked="0"/>
    </xf>
    <xf numFmtId="0" fontId="5" fillId="0" borderId="12" xfId="4" applyBorder="1" applyAlignment="1" applyProtection="1">
      <alignment horizontal="center" vertical="center" wrapText="1"/>
      <protection locked="0"/>
    </xf>
    <xf numFmtId="0" fontId="5" fillId="6" borderId="9" xfId="4" applyFill="1" applyBorder="1" applyAlignment="1" applyProtection="1">
      <alignment horizontal="center" vertical="center"/>
    </xf>
    <xf numFmtId="0" fontId="5" fillId="6" borderId="7" xfId="4" applyFill="1" applyBorder="1" applyAlignment="1" applyProtection="1">
      <alignment horizontal="center" vertical="center"/>
    </xf>
    <xf numFmtId="0" fontId="5" fillId="6" borderId="8" xfId="4" applyFill="1" applyBorder="1" applyAlignment="1" applyProtection="1">
      <alignment horizontal="center" vertical="center"/>
    </xf>
    <xf numFmtId="0" fontId="5" fillId="11" borderId="0" xfId="4" applyFill="1" applyBorder="1" applyAlignment="1" applyProtection="1">
      <alignment horizontal="center" vertical="center" wrapText="1"/>
    </xf>
    <xf numFmtId="0" fontId="6" fillId="6" borderId="22" xfId="4" applyFont="1" applyFill="1" applyBorder="1" applyAlignment="1" applyProtection="1">
      <alignment horizontal="center" vertical="center"/>
    </xf>
    <xf numFmtId="0" fontId="6" fillId="0" borderId="26" xfId="4" applyFont="1" applyBorder="1" applyAlignment="1" applyProtection="1">
      <alignment horizontal="left" vertical="center" wrapText="1"/>
      <protection locked="0"/>
    </xf>
    <xf numFmtId="0" fontId="6" fillId="0" borderId="27" xfId="4" applyFont="1" applyBorder="1" applyAlignment="1" applyProtection="1">
      <alignment horizontal="left" vertical="center" wrapText="1"/>
      <protection locked="0"/>
    </xf>
    <xf numFmtId="0" fontId="6" fillId="0" borderId="28" xfId="4" applyFont="1" applyBorder="1" applyAlignment="1" applyProtection="1">
      <alignment horizontal="left" vertical="center" wrapText="1"/>
      <protection locked="0"/>
    </xf>
    <xf numFmtId="0" fontId="6" fillId="0" borderId="29" xfId="4" applyFont="1" applyBorder="1" applyAlignment="1" applyProtection="1">
      <alignment horizontal="left" vertical="center" wrapText="1"/>
      <protection locked="0"/>
    </xf>
    <xf numFmtId="0" fontId="6" fillId="0" borderId="30" xfId="4" applyFont="1" applyBorder="1" applyAlignment="1" applyProtection="1">
      <alignment horizontal="left" vertical="center" wrapText="1"/>
      <protection locked="0"/>
    </xf>
    <xf numFmtId="0" fontId="6" fillId="0" borderId="31" xfId="4" applyFont="1" applyBorder="1" applyAlignment="1" applyProtection="1">
      <alignment horizontal="left" vertical="center" wrapText="1"/>
      <protection locked="0"/>
    </xf>
    <xf numFmtId="0" fontId="5" fillId="0" borderId="26" xfId="4" applyBorder="1" applyAlignment="1" applyProtection="1">
      <alignment horizontal="left" vertical="center" wrapText="1"/>
      <protection locked="0"/>
    </xf>
    <xf numFmtId="0" fontId="5" fillId="0" borderId="27" xfId="4" applyBorder="1" applyAlignment="1">
      <alignment horizontal="left" vertical="center" wrapText="1"/>
    </xf>
    <xf numFmtId="0" fontId="5" fillId="0" borderId="29" xfId="4" applyBorder="1" applyAlignment="1">
      <alignment horizontal="left" vertical="center" wrapText="1"/>
    </xf>
    <xf numFmtId="0" fontId="5" fillId="0" borderId="30" xfId="4" applyBorder="1" applyAlignment="1">
      <alignment horizontal="left" vertical="center" wrapText="1"/>
    </xf>
    <xf numFmtId="0" fontId="5" fillId="0" borderId="27" xfId="4" applyBorder="1" applyAlignment="1" applyProtection="1">
      <alignment horizontal="left" vertical="center"/>
      <protection locked="0"/>
    </xf>
    <xf numFmtId="0" fontId="5" fillId="0" borderId="27" xfId="4" applyBorder="1" applyAlignment="1">
      <alignment horizontal="left" vertical="center"/>
    </xf>
    <xf numFmtId="0" fontId="5" fillId="0" borderId="28" xfId="4" applyBorder="1" applyAlignment="1">
      <alignment horizontal="left" vertical="center"/>
    </xf>
    <xf numFmtId="0" fontId="5" fillId="0" borderId="30" xfId="4" applyBorder="1" applyAlignment="1">
      <alignment horizontal="left" vertical="center"/>
    </xf>
    <xf numFmtId="0" fontId="5" fillId="0" borderId="31" xfId="4" applyBorder="1" applyAlignment="1">
      <alignment horizontal="left" vertical="center"/>
    </xf>
    <xf numFmtId="0" fontId="6" fillId="0" borderId="27" xfId="4" applyFont="1" applyBorder="1" applyAlignment="1" applyProtection="1">
      <alignment horizontal="left" vertical="center"/>
      <protection locked="0"/>
    </xf>
    <xf numFmtId="0" fontId="6" fillId="0" borderId="28" xfId="4" applyFont="1" applyBorder="1" applyAlignment="1" applyProtection="1">
      <alignment horizontal="left" vertical="center"/>
      <protection locked="0"/>
    </xf>
    <xf numFmtId="0" fontId="6" fillId="0" borderId="29" xfId="4" applyFont="1" applyBorder="1" applyAlignment="1" applyProtection="1">
      <alignment horizontal="left" vertical="center"/>
      <protection locked="0"/>
    </xf>
    <xf numFmtId="0" fontId="6" fillId="0" borderId="30" xfId="4" applyFont="1" applyBorder="1" applyAlignment="1" applyProtection="1">
      <alignment horizontal="left" vertical="center"/>
      <protection locked="0"/>
    </xf>
    <xf numFmtId="0" fontId="6" fillId="0" borderId="31" xfId="4" applyFont="1" applyBorder="1" applyAlignment="1" applyProtection="1">
      <alignment horizontal="left" vertical="center"/>
      <protection locked="0"/>
    </xf>
    <xf numFmtId="0" fontId="6" fillId="2" borderId="23" xfId="4" applyFont="1" applyFill="1" applyBorder="1" applyAlignment="1" applyProtection="1">
      <alignment horizontal="center" vertical="center"/>
    </xf>
    <xf numFmtId="0" fontId="6" fillId="2" borderId="24" xfId="4" applyFont="1" applyFill="1" applyBorder="1" applyAlignment="1" applyProtection="1">
      <alignment horizontal="center" vertical="center"/>
    </xf>
    <xf numFmtId="0" fontId="6" fillId="0" borderId="24" xfId="4" applyFont="1" applyBorder="1" applyAlignment="1">
      <alignment horizontal="center" vertical="center"/>
    </xf>
    <xf numFmtId="0" fontId="6" fillId="0" borderId="25" xfId="4" applyFont="1" applyBorder="1" applyAlignment="1">
      <alignment horizontal="center" vertical="center"/>
    </xf>
    <xf numFmtId="0" fontId="6" fillId="0" borderId="26" xfId="4" applyFont="1" applyBorder="1" applyAlignment="1" applyProtection="1">
      <alignment horizontal="center" vertical="center" wrapText="1"/>
      <protection locked="0"/>
    </xf>
    <xf numFmtId="0" fontId="6" fillId="0" borderId="27" xfId="4" applyFont="1" applyBorder="1" applyAlignment="1" applyProtection="1">
      <alignment horizontal="center" vertical="center" wrapText="1"/>
      <protection locked="0"/>
    </xf>
    <xf numFmtId="0" fontId="6" fillId="0" borderId="28" xfId="4" applyFont="1" applyBorder="1" applyAlignment="1" applyProtection="1">
      <alignment horizontal="center" vertical="center" wrapText="1"/>
      <protection locked="0"/>
    </xf>
    <xf numFmtId="0" fontId="6" fillId="0" borderId="29" xfId="4" applyFont="1" applyBorder="1" applyAlignment="1" applyProtection="1">
      <alignment horizontal="center" vertical="center" wrapText="1"/>
      <protection locked="0"/>
    </xf>
    <xf numFmtId="0" fontId="6" fillId="0" borderId="30" xfId="4" applyFont="1" applyBorder="1" applyAlignment="1" applyProtection="1">
      <alignment horizontal="center" vertical="center" wrapText="1"/>
      <protection locked="0"/>
    </xf>
    <xf numFmtId="0" fontId="6" fillId="0" borderId="31" xfId="4" applyFont="1" applyBorder="1" applyAlignment="1" applyProtection="1">
      <alignment horizontal="center" vertical="center" wrapText="1"/>
      <protection locked="0"/>
    </xf>
    <xf numFmtId="0" fontId="6" fillId="0" borderId="32" xfId="4" applyFont="1" applyBorder="1" applyAlignment="1" applyProtection="1">
      <alignment horizontal="left" vertical="center" wrapText="1"/>
      <protection locked="0"/>
    </xf>
    <xf numFmtId="0" fontId="6" fillId="0" borderId="0" xfId="4" applyFont="1" applyBorder="1" applyAlignment="1" applyProtection="1">
      <alignment horizontal="left" vertical="center"/>
      <protection locked="0"/>
    </xf>
    <xf numFmtId="0" fontId="6" fillId="0" borderId="33" xfId="4" applyFont="1" applyBorder="1" applyAlignment="1" applyProtection="1">
      <alignment horizontal="left" vertical="center"/>
      <protection locked="0"/>
    </xf>
    <xf numFmtId="0" fontId="5" fillId="0" borderId="32" xfId="4" applyBorder="1" applyAlignment="1" applyProtection="1">
      <alignment horizontal="left" vertical="center" wrapText="1"/>
      <protection locked="0"/>
    </xf>
    <xf numFmtId="0" fontId="5" fillId="0" borderId="0" xfId="4" applyBorder="1" applyAlignment="1">
      <alignment horizontal="left" vertical="center" wrapText="1"/>
    </xf>
    <xf numFmtId="0" fontId="5" fillId="0" borderId="27" xfId="4" applyBorder="1" applyAlignment="1" applyProtection="1">
      <alignment horizontal="left" vertical="center" wrapText="1"/>
      <protection locked="0"/>
    </xf>
    <xf numFmtId="0" fontId="5" fillId="0" borderId="0" xfId="4" applyAlignment="1">
      <alignment horizontal="left" vertical="center" wrapText="1"/>
    </xf>
    <xf numFmtId="0" fontId="5" fillId="0" borderId="28" xfId="4" applyBorder="1" applyAlignment="1">
      <alignment horizontal="left" vertical="center" wrapText="1"/>
    </xf>
    <xf numFmtId="0" fontId="5" fillId="0" borderId="31" xfId="4" applyBorder="1" applyAlignment="1">
      <alignment horizontal="left" vertical="center" wrapText="1"/>
    </xf>
    <xf numFmtId="0" fontId="5" fillId="5" borderId="2" xfId="2" applyFill="1" applyBorder="1" applyAlignment="1" applyProtection="1">
      <alignment horizontal="center" vertical="center"/>
    </xf>
    <xf numFmtId="0" fontId="5" fillId="5" borderId="3" xfId="2" applyFill="1" applyBorder="1" applyAlignment="1" applyProtection="1">
      <alignment horizontal="center" vertical="center"/>
    </xf>
    <xf numFmtId="0" fontId="5" fillId="5" borderId="4" xfId="2" applyFill="1" applyBorder="1" applyAlignment="1" applyProtection="1">
      <alignment horizontal="center" vertical="center"/>
    </xf>
    <xf numFmtId="0" fontId="5" fillId="5" borderId="9" xfId="2" applyFill="1" applyBorder="1" applyAlignment="1" applyProtection="1">
      <alignment horizontal="center" vertical="center"/>
    </xf>
    <xf numFmtId="0" fontId="5" fillId="0" borderId="6" xfId="2" applyBorder="1" applyAlignment="1" applyProtection="1">
      <alignment horizontal="center" vertical="center"/>
      <protection locked="0"/>
    </xf>
    <xf numFmtId="0" fontId="5" fillId="0" borderId="7" xfId="2" applyBorder="1" applyAlignment="1" applyProtection="1">
      <alignment horizontal="center" vertical="center"/>
      <protection locked="0"/>
    </xf>
    <xf numFmtId="0" fontId="5" fillId="0" borderId="8" xfId="2" applyBorder="1" applyAlignment="1" applyProtection="1">
      <alignment horizontal="center" vertical="center"/>
      <protection locked="0"/>
    </xf>
    <xf numFmtId="0" fontId="5" fillId="0" borderId="10" xfId="2" applyBorder="1" applyAlignment="1" applyProtection="1">
      <alignment horizontal="center" vertical="center"/>
      <protection locked="0"/>
    </xf>
    <xf numFmtId="0" fontId="5" fillId="0" borderId="11" xfId="2" applyBorder="1" applyAlignment="1" applyProtection="1">
      <alignment horizontal="center" vertical="center"/>
      <protection locked="0"/>
    </xf>
    <xf numFmtId="0" fontId="5" fillId="0" borderId="12" xfId="2" applyBorder="1" applyAlignment="1" applyProtection="1">
      <alignment horizontal="center" vertical="center"/>
      <protection locked="0"/>
    </xf>
    <xf numFmtId="0" fontId="5" fillId="5" borderId="6"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10" xfId="2" applyFill="1" applyBorder="1" applyAlignment="1" applyProtection="1">
      <alignment horizontal="center" vertical="center"/>
      <protection locked="0"/>
    </xf>
    <xf numFmtId="0" fontId="5" fillId="5" borderId="12" xfId="2" applyFill="1" applyBorder="1" applyAlignment="1" applyProtection="1">
      <alignment horizontal="center" vertical="center"/>
      <protection locked="0"/>
    </xf>
    <xf numFmtId="0" fontId="5" fillId="6" borderId="2" xfId="2" applyFill="1" applyBorder="1" applyAlignment="1" applyProtection="1">
      <alignment horizontal="center" vertical="center"/>
    </xf>
    <xf numFmtId="0" fontId="5" fillId="6" borderId="3" xfId="2" applyFill="1" applyBorder="1" applyAlignment="1" applyProtection="1">
      <alignment horizontal="center" vertical="center"/>
    </xf>
    <xf numFmtId="0" fontId="5" fillId="6" borderId="4" xfId="2" applyFill="1" applyBorder="1" applyAlignment="1" applyProtection="1">
      <alignment horizontal="center" vertical="center"/>
    </xf>
    <xf numFmtId="0" fontId="5" fillId="2" borderId="2" xfId="2" applyFill="1" applyBorder="1" applyAlignment="1" applyProtection="1">
      <alignment horizontal="center" vertical="center"/>
    </xf>
    <xf numFmtId="0" fontId="5" fillId="2" borderId="3" xfId="2" applyFill="1" applyBorder="1" applyAlignment="1" applyProtection="1">
      <alignment horizontal="center" vertical="center"/>
    </xf>
    <xf numFmtId="0" fontId="5" fillId="2" borderId="4" xfId="2" applyFill="1" applyBorder="1" applyAlignment="1" applyProtection="1">
      <alignment horizontal="center" vertical="center"/>
    </xf>
    <xf numFmtId="0" fontId="5" fillId="0" borderId="6" xfId="2" applyFont="1" applyBorder="1" applyAlignment="1" applyProtection="1">
      <alignment horizontal="center" vertical="center"/>
      <protection locked="0"/>
    </xf>
    <xf numFmtId="0" fontId="5" fillId="0" borderId="2" xfId="2" applyBorder="1" applyAlignment="1" applyProtection="1">
      <alignment horizontal="center" vertical="center"/>
      <protection locked="0"/>
    </xf>
    <xf numFmtId="0" fontId="5" fillId="0" borderId="3" xfId="2" applyBorder="1" applyAlignment="1" applyProtection="1">
      <alignment horizontal="center" vertical="center"/>
      <protection locked="0"/>
    </xf>
    <xf numFmtId="0" fontId="5" fillId="0" borderId="4" xfId="2" applyBorder="1" applyAlignment="1" applyProtection="1">
      <alignment horizontal="center" vertical="center"/>
      <protection locked="0"/>
    </xf>
    <xf numFmtId="0" fontId="5" fillId="2" borderId="2" xfId="2" applyFill="1" applyBorder="1" applyAlignment="1" applyProtection="1">
      <alignment horizontal="center" vertical="center"/>
      <protection locked="0"/>
    </xf>
    <xf numFmtId="0" fontId="5" fillId="2" borderId="4" xfId="2" applyFill="1" applyBorder="1" applyAlignment="1" applyProtection="1">
      <alignment horizontal="center" vertical="center"/>
      <protection locked="0"/>
    </xf>
    <xf numFmtId="0" fontId="5" fillId="7" borderId="9" xfId="2" applyFill="1" applyBorder="1" applyAlignment="1" applyProtection="1">
      <alignment horizontal="center" vertical="center"/>
      <protection locked="0"/>
    </xf>
    <xf numFmtId="0" fontId="5" fillId="5" borderId="9" xfId="2" applyFill="1" applyBorder="1" applyAlignment="1" applyProtection="1">
      <alignment horizontal="center" vertical="center"/>
      <protection locked="0"/>
    </xf>
    <xf numFmtId="0" fontId="7" fillId="5" borderId="3" xfId="2" applyFont="1" applyFill="1" applyBorder="1" applyAlignment="1" applyProtection="1">
      <alignment horizontal="center" vertical="center"/>
    </xf>
    <xf numFmtId="0" fontId="7" fillId="5" borderId="4" xfId="2" applyFont="1" applyFill="1" applyBorder="1" applyAlignment="1" applyProtection="1">
      <alignment horizontal="center" vertical="center"/>
    </xf>
    <xf numFmtId="0" fontId="5" fillId="0" borderId="2" xfId="2" applyFont="1" applyBorder="1" applyAlignment="1" applyProtection="1">
      <alignment horizontal="center" vertical="center"/>
      <protection locked="0"/>
    </xf>
    <xf numFmtId="0" fontId="5" fillId="2" borderId="2" xfId="2" applyFill="1" applyBorder="1" applyAlignment="1" applyProtection="1">
      <alignment horizontal="center" vertical="center" wrapText="1"/>
    </xf>
    <xf numFmtId="0" fontId="5" fillId="2" borderId="3" xfId="2" applyFill="1" applyBorder="1" applyAlignment="1" applyProtection="1">
      <alignment horizontal="center" vertical="center" wrapText="1"/>
    </xf>
    <xf numFmtId="0" fontId="5" fillId="2" borderId="4" xfId="2" applyFill="1" applyBorder="1" applyAlignment="1" applyProtection="1">
      <alignment horizontal="center" vertical="center" wrapText="1"/>
    </xf>
    <xf numFmtId="0" fontId="5" fillId="7" borderId="9" xfId="2" applyFill="1" applyBorder="1" applyAlignment="1" applyProtection="1">
      <alignment horizontal="center" vertical="center" wrapText="1"/>
    </xf>
    <xf numFmtId="0" fontId="5" fillId="5" borderId="9" xfId="2" applyFill="1" applyBorder="1" applyAlignment="1" applyProtection="1">
      <alignment horizontal="center" vertical="center" wrapText="1"/>
    </xf>
    <xf numFmtId="0" fontId="5" fillId="5" borderId="9" xfId="2" applyFont="1" applyFill="1" applyBorder="1" applyAlignment="1">
      <alignment horizontal="center" vertical="center" wrapText="1"/>
    </xf>
    <xf numFmtId="0" fontId="5" fillId="5" borderId="2" xfId="2" applyFill="1" applyBorder="1" applyAlignment="1">
      <alignment horizontal="center" vertical="center" wrapText="1"/>
    </xf>
    <xf numFmtId="0" fontId="5" fillId="5" borderId="4" xfId="2" applyFill="1" applyBorder="1" applyAlignment="1">
      <alignment horizontal="center" vertical="center" wrapText="1"/>
    </xf>
    <xf numFmtId="0" fontId="5" fillId="5" borderId="9" xfId="2" applyFill="1" applyBorder="1" applyAlignment="1">
      <alignment horizontal="center" vertical="center" wrapText="1"/>
    </xf>
    <xf numFmtId="0" fontId="6" fillId="5" borderId="2" xfId="2" applyFont="1" applyFill="1" applyBorder="1" applyAlignment="1">
      <alignment horizontal="center" vertical="center" wrapText="1"/>
    </xf>
    <xf numFmtId="0" fontId="6" fillId="5" borderId="4" xfId="2" applyFont="1" applyFill="1" applyBorder="1" applyAlignment="1">
      <alignment horizontal="center" vertical="center" wrapText="1"/>
    </xf>
    <xf numFmtId="0" fontId="6" fillId="5" borderId="9" xfId="2" applyFont="1" applyFill="1" applyBorder="1" applyAlignment="1">
      <alignment horizontal="center" vertical="center" wrapText="1"/>
    </xf>
    <xf numFmtId="0" fontId="1" fillId="0" borderId="9" xfId="0" applyFont="1" applyBorder="1" applyAlignment="1">
      <alignment horizontal="left" vertical="center" wrapText="1"/>
    </xf>
    <xf numFmtId="16" fontId="9" fillId="0" borderId="9" xfId="1" applyNumberFormat="1" applyFont="1" applyBorder="1" applyAlignment="1" applyProtection="1">
      <alignment horizontal="center" vertical="center" wrapText="1"/>
      <protection locked="0"/>
    </xf>
    <xf numFmtId="0" fontId="5" fillId="6" borderId="7" xfId="2" applyFill="1" applyBorder="1" applyAlignment="1" applyProtection="1">
      <alignment horizontal="center" vertical="center"/>
    </xf>
    <xf numFmtId="0" fontId="5" fillId="6" borderId="8" xfId="2" applyFill="1" applyBorder="1" applyAlignment="1" applyProtection="1">
      <alignment horizontal="center" vertical="center"/>
    </xf>
    <xf numFmtId="0" fontId="5" fillId="7" borderId="2" xfId="2" applyFill="1" applyBorder="1" applyAlignment="1" applyProtection="1">
      <alignment horizontal="center" vertical="center" wrapText="1"/>
    </xf>
    <xf numFmtId="0" fontId="5" fillId="11" borderId="0" xfId="2" applyFill="1" applyBorder="1" applyAlignment="1" applyProtection="1">
      <alignment horizontal="center" vertical="center" wrapText="1"/>
    </xf>
    <xf numFmtId="0" fontId="5" fillId="11" borderId="0" xfId="2" applyFill="1" applyBorder="1" applyAlignment="1" applyProtection="1">
      <alignment horizontal="center" vertical="center"/>
      <protection locked="0"/>
    </xf>
    <xf numFmtId="0" fontId="5" fillId="7" borderId="21" xfId="2" applyFill="1" applyBorder="1" applyAlignment="1" applyProtection="1">
      <alignment horizontal="center" vertical="center"/>
      <protection locked="0"/>
    </xf>
    <xf numFmtId="0" fontId="5" fillId="5" borderId="21" xfId="2" applyFill="1" applyBorder="1" applyAlignment="1" applyProtection="1">
      <alignment horizontal="center" vertical="center"/>
      <protection locked="0"/>
    </xf>
    <xf numFmtId="165" fontId="9" fillId="0" borderId="9" xfId="1" applyNumberFormat="1" applyFont="1" applyBorder="1" applyAlignment="1" applyProtection="1">
      <alignment horizontal="center" vertical="center" wrapText="1"/>
      <protection locked="0"/>
    </xf>
    <xf numFmtId="9" fontId="5" fillId="2" borderId="2" xfId="2" applyNumberFormat="1" applyFill="1" applyBorder="1" applyAlignment="1" applyProtection="1">
      <alignment horizontal="center" vertical="center"/>
      <protection locked="0"/>
    </xf>
    <xf numFmtId="0" fontId="5" fillId="7" borderId="2" xfId="4" applyFill="1" applyBorder="1" applyAlignment="1" applyProtection="1">
      <alignment horizontal="center" vertical="center" wrapText="1"/>
    </xf>
    <xf numFmtId="0" fontId="5" fillId="7" borderId="21" xfId="4" applyFill="1" applyBorder="1" applyAlignment="1" applyProtection="1">
      <alignment horizontal="center" vertical="center"/>
      <protection locked="0"/>
    </xf>
    <xf numFmtId="0" fontId="5" fillId="5" borderId="21" xfId="4" applyFill="1" applyBorder="1" applyAlignment="1" applyProtection="1">
      <alignment horizontal="center" vertical="center"/>
      <protection locked="0"/>
    </xf>
    <xf numFmtId="0" fontId="5" fillId="11" borderId="0" xfId="4" applyFill="1" applyBorder="1" applyAlignment="1" applyProtection="1">
      <alignment horizontal="center" vertical="center"/>
      <protection locked="0"/>
    </xf>
    <xf numFmtId="0" fontId="5" fillId="2" borderId="2" xfId="4" applyFill="1" applyBorder="1" applyAlignment="1" applyProtection="1">
      <alignment horizontal="center" vertical="center"/>
      <protection locked="0"/>
    </xf>
    <xf numFmtId="0" fontId="5" fillId="2" borderId="4" xfId="4" applyFill="1" applyBorder="1" applyAlignment="1" applyProtection="1">
      <alignment horizontal="center" vertical="center"/>
      <protection locked="0"/>
    </xf>
    <xf numFmtId="0" fontId="2" fillId="0" borderId="57" xfId="1" applyFont="1" applyBorder="1" applyAlignment="1" applyProtection="1">
      <alignment horizontal="center" vertical="center"/>
    </xf>
    <xf numFmtId="0" fontId="2" fillId="0" borderId="58" xfId="1" applyFont="1" applyBorder="1" applyAlignment="1" applyProtection="1">
      <alignment horizontal="center" vertical="center"/>
    </xf>
    <xf numFmtId="0" fontId="2" fillId="0" borderId="59" xfId="1" applyFont="1" applyBorder="1" applyAlignment="1" applyProtection="1">
      <alignment horizontal="center" vertical="center"/>
    </xf>
    <xf numFmtId="0" fontId="3" fillId="0" borderId="9" xfId="0" applyFont="1" applyBorder="1" applyAlignment="1">
      <alignment horizontal="left" vertical="center" wrapText="1"/>
    </xf>
    <xf numFmtId="0" fontId="3" fillId="2" borderId="2" xfId="5" applyFont="1" applyFill="1" applyBorder="1" applyAlignment="1" applyProtection="1">
      <alignment horizontal="center" vertical="center"/>
    </xf>
    <xf numFmtId="0" fontId="3" fillId="2" borderId="3" xfId="5" applyFont="1" applyFill="1" applyBorder="1" applyAlignment="1" applyProtection="1">
      <alignment horizontal="center" vertical="center"/>
    </xf>
    <xf numFmtId="0" fontId="3" fillId="2" borderId="4" xfId="5" applyFont="1" applyFill="1" applyBorder="1" applyAlignment="1" applyProtection="1">
      <alignment horizontal="center" vertical="center"/>
    </xf>
    <xf numFmtId="0" fontId="3" fillId="0" borderId="2" xfId="5" applyFont="1" applyFill="1" applyBorder="1" applyAlignment="1" applyProtection="1">
      <alignment horizontal="center" vertical="center" wrapText="1"/>
    </xf>
    <xf numFmtId="0" fontId="3" fillId="0" borderId="3" xfId="5" applyFont="1" applyFill="1" applyBorder="1" applyAlignment="1" applyProtection="1">
      <alignment horizontal="center" vertical="center" wrapText="1"/>
    </xf>
    <xf numFmtId="0" fontId="3" fillId="0" borderId="4" xfId="5" applyFont="1" applyFill="1" applyBorder="1" applyAlignment="1" applyProtection="1">
      <alignment horizontal="center" vertical="center" wrapText="1"/>
    </xf>
    <xf numFmtId="0" fontId="4" fillId="13" borderId="5" xfId="5" applyFont="1" applyFill="1" applyBorder="1" applyAlignment="1" applyProtection="1">
      <alignment horizontal="center" vertical="center"/>
    </xf>
    <xf numFmtId="0" fontId="3" fillId="13" borderId="5" xfId="5" applyFont="1" applyFill="1" applyBorder="1" applyAlignment="1" applyProtection="1">
      <alignment horizontal="center" vertical="center"/>
    </xf>
    <xf numFmtId="0" fontId="3" fillId="2" borderId="6" xfId="5" applyFont="1" applyFill="1" applyBorder="1" applyAlignment="1" applyProtection="1">
      <alignment horizontal="center" vertical="center"/>
    </xf>
    <xf numFmtId="0" fontId="3" fillId="2" borderId="7" xfId="5" applyFont="1" applyFill="1" applyBorder="1" applyAlignment="1" applyProtection="1">
      <alignment horizontal="center" vertical="center"/>
    </xf>
    <xf numFmtId="0" fontId="3" fillId="2" borderId="8" xfId="5" applyFont="1" applyFill="1" applyBorder="1" applyAlignment="1" applyProtection="1">
      <alignment horizontal="center" vertical="center"/>
    </xf>
    <xf numFmtId="0" fontId="3" fillId="2" borderId="10" xfId="5" applyFont="1" applyFill="1" applyBorder="1" applyAlignment="1" applyProtection="1">
      <alignment horizontal="center" vertical="center"/>
    </xf>
    <xf numFmtId="0" fontId="3" fillId="2" borderId="11" xfId="5" applyFont="1" applyFill="1" applyBorder="1" applyAlignment="1" applyProtection="1">
      <alignment horizontal="center" vertical="center"/>
    </xf>
    <xf numFmtId="0" fontId="3" fillId="2" borderId="12" xfId="5" applyFont="1" applyFill="1" applyBorder="1" applyAlignment="1" applyProtection="1">
      <alignment horizontal="center" vertical="center"/>
    </xf>
    <xf numFmtId="0" fontId="3" fillId="0" borderId="9" xfId="5" applyFont="1" applyFill="1" applyBorder="1" applyAlignment="1" applyProtection="1">
      <alignment horizontal="center" vertical="center" wrapText="1"/>
      <protection locked="0"/>
    </xf>
    <xf numFmtId="0" fontId="3" fillId="0" borderId="9" xfId="5" applyFont="1" applyFill="1" applyBorder="1" applyAlignment="1" applyProtection="1">
      <alignment horizontal="center" vertical="center"/>
      <protection locked="0"/>
    </xf>
    <xf numFmtId="0" fontId="3" fillId="13" borderId="6" xfId="5" applyFont="1" applyFill="1" applyBorder="1" applyAlignment="1" applyProtection="1">
      <alignment horizontal="center" vertical="center" wrapText="1"/>
    </xf>
    <xf numFmtId="0" fontId="3" fillId="13" borderId="7" xfId="5" applyFont="1" applyFill="1" applyBorder="1" applyAlignment="1" applyProtection="1">
      <alignment horizontal="center" vertical="center" wrapText="1"/>
    </xf>
    <xf numFmtId="0" fontId="5" fillId="13" borderId="7" xfId="6" applyFill="1" applyBorder="1" applyAlignment="1">
      <alignment horizontal="center" vertical="center" wrapText="1"/>
    </xf>
    <xf numFmtId="0" fontId="5" fillId="13" borderId="8" xfId="6" applyFill="1" applyBorder="1" applyAlignment="1">
      <alignment horizontal="center" vertical="center" wrapText="1"/>
    </xf>
    <xf numFmtId="0" fontId="5" fillId="13" borderId="10" xfId="6" applyFill="1" applyBorder="1" applyAlignment="1">
      <alignment horizontal="center" vertical="center" wrapText="1"/>
    </xf>
    <xf numFmtId="0" fontId="5" fillId="13" borderId="11" xfId="6" applyFill="1" applyBorder="1" applyAlignment="1">
      <alignment horizontal="center" vertical="center" wrapText="1"/>
    </xf>
    <xf numFmtId="0" fontId="5" fillId="13" borderId="12" xfId="6" applyFill="1" applyBorder="1" applyAlignment="1">
      <alignment horizontal="center" vertical="center" wrapText="1"/>
    </xf>
    <xf numFmtId="0" fontId="3" fillId="14" borderId="2" xfId="5" applyFont="1" applyFill="1" applyBorder="1" applyAlignment="1" applyProtection="1">
      <alignment horizontal="center" vertical="center"/>
      <protection locked="0"/>
    </xf>
    <xf numFmtId="0" fontId="3" fillId="14" borderId="3" xfId="5" applyFont="1" applyFill="1" applyBorder="1" applyAlignment="1" applyProtection="1">
      <alignment horizontal="center" vertical="center"/>
      <protection locked="0"/>
    </xf>
    <xf numFmtId="0" fontId="3" fillId="14" borderId="4" xfId="5" applyFont="1" applyFill="1" applyBorder="1" applyAlignment="1" applyProtection="1">
      <alignment horizontal="center" vertical="center"/>
      <protection locked="0"/>
    </xf>
    <xf numFmtId="0" fontId="3" fillId="0" borderId="3" xfId="5" applyNumberFormat="1" applyFont="1" applyFill="1" applyBorder="1" applyAlignment="1" applyProtection="1">
      <alignment horizontal="center" vertical="center" wrapText="1"/>
    </xf>
    <xf numFmtId="0" fontId="3" fillId="0" borderId="4" xfId="5" applyNumberFormat="1" applyFont="1" applyFill="1" applyBorder="1" applyAlignment="1" applyProtection="1">
      <alignment horizontal="center" vertical="center" wrapText="1"/>
    </xf>
    <xf numFmtId="0" fontId="6" fillId="12" borderId="2" xfId="6" applyFont="1" applyFill="1" applyBorder="1" applyAlignment="1">
      <alignment horizontal="center" vertical="center" wrapText="1"/>
    </xf>
    <xf numFmtId="0" fontId="6" fillId="12" borderId="4" xfId="6" applyFont="1" applyFill="1" applyBorder="1" applyAlignment="1">
      <alignment horizontal="center" vertical="center" wrapText="1"/>
    </xf>
    <xf numFmtId="0" fontId="6" fillId="12" borderId="9" xfId="6" applyFont="1" applyFill="1" applyBorder="1" applyAlignment="1">
      <alignment horizontal="center" vertical="center" wrapText="1"/>
    </xf>
    <xf numFmtId="0" fontId="7" fillId="2" borderId="2" xfId="5" applyFont="1" applyFill="1" applyBorder="1" applyAlignment="1" applyProtection="1">
      <alignment horizontal="center" vertical="center" wrapText="1"/>
    </xf>
    <xf numFmtId="0" fontId="7" fillId="2" borderId="4" xfId="5" applyFont="1" applyFill="1" applyBorder="1" applyAlignment="1" applyProtection="1">
      <alignment horizontal="center" vertical="center" wrapText="1"/>
    </xf>
    <xf numFmtId="0" fontId="7" fillId="0" borderId="2" xfId="5" applyFont="1" applyBorder="1" applyAlignment="1" applyProtection="1">
      <alignment horizontal="center" vertical="center" wrapText="1"/>
      <protection locked="0"/>
    </xf>
    <xf numFmtId="0" fontId="1" fillId="0" borderId="3" xfId="5" applyBorder="1" applyAlignment="1" applyProtection="1">
      <alignment horizontal="center" vertical="center" wrapText="1"/>
      <protection locked="0"/>
    </xf>
    <xf numFmtId="0" fontId="1" fillId="0" borderId="4" xfId="5" applyBorder="1" applyAlignment="1" applyProtection="1">
      <alignment horizontal="center" vertical="center" wrapText="1"/>
      <protection locked="0"/>
    </xf>
    <xf numFmtId="0" fontId="3" fillId="14" borderId="6" xfId="5" applyFont="1" applyFill="1" applyBorder="1" applyAlignment="1" applyProtection="1">
      <alignment horizontal="center" vertical="center"/>
      <protection locked="0"/>
    </xf>
    <xf numFmtId="0" fontId="3" fillId="14" borderId="7" xfId="5" applyFont="1" applyFill="1" applyBorder="1" applyAlignment="1" applyProtection="1">
      <alignment horizontal="center" vertical="center"/>
      <protection locked="0"/>
    </xf>
    <xf numFmtId="0" fontId="3" fillId="14" borderId="8" xfId="5" applyFont="1" applyFill="1" applyBorder="1" applyAlignment="1" applyProtection="1">
      <alignment horizontal="center" vertical="center"/>
      <protection locked="0"/>
    </xf>
    <xf numFmtId="0" fontId="3" fillId="14" borderId="10" xfId="5" applyFont="1" applyFill="1" applyBorder="1" applyAlignment="1" applyProtection="1">
      <alignment horizontal="center" vertical="center"/>
      <protection locked="0"/>
    </xf>
    <xf numFmtId="0" fontId="3" fillId="14" borderId="11" xfId="5" applyFont="1" applyFill="1" applyBorder="1" applyAlignment="1" applyProtection="1">
      <alignment horizontal="center" vertical="center"/>
      <protection locked="0"/>
    </xf>
    <xf numFmtId="0" fontId="3" fillId="14" borderId="12" xfId="5" applyFont="1" applyFill="1" applyBorder="1" applyAlignment="1" applyProtection="1">
      <alignment horizontal="center" vertical="center"/>
      <protection locked="0"/>
    </xf>
    <xf numFmtId="0" fontId="3" fillId="0" borderId="7" xfId="5" applyFont="1" applyBorder="1" applyAlignment="1" applyProtection="1">
      <alignment horizontal="center" vertical="center" wrapText="1"/>
      <protection locked="0"/>
    </xf>
    <xf numFmtId="0" fontId="3" fillId="0" borderId="8" xfId="5" applyFont="1" applyBorder="1" applyAlignment="1" applyProtection="1">
      <alignment horizontal="center" vertical="center" wrapText="1"/>
      <protection locked="0"/>
    </xf>
    <xf numFmtId="0" fontId="3" fillId="0" borderId="11" xfId="5" applyFont="1" applyBorder="1" applyAlignment="1" applyProtection="1">
      <alignment horizontal="center" vertical="center" wrapText="1"/>
      <protection locked="0"/>
    </xf>
    <xf numFmtId="0" fontId="3" fillId="0" borderId="12" xfId="5" applyFont="1" applyBorder="1" applyAlignment="1" applyProtection="1">
      <alignment horizontal="center" vertical="center" wrapText="1"/>
      <protection locked="0"/>
    </xf>
    <xf numFmtId="0" fontId="5" fillId="12" borderId="9" xfId="6" applyFont="1" applyFill="1" applyBorder="1" applyAlignment="1">
      <alignment horizontal="center" vertical="center" wrapText="1"/>
    </xf>
    <xf numFmtId="0" fontId="5" fillId="12" borderId="2" xfId="6" applyFill="1" applyBorder="1" applyAlignment="1">
      <alignment horizontal="center" vertical="center" wrapText="1"/>
    </xf>
    <xf numFmtId="0" fontId="5" fillId="12" borderId="4" xfId="6" applyFill="1" applyBorder="1" applyAlignment="1">
      <alignment horizontal="center" vertical="center" wrapText="1"/>
    </xf>
    <xf numFmtId="0" fontId="5" fillId="12" borderId="9" xfId="6" applyFill="1" applyBorder="1" applyAlignment="1">
      <alignment horizontal="center" vertical="center" wrapText="1"/>
    </xf>
    <xf numFmtId="0" fontId="3" fillId="0" borderId="2" xfId="5" applyFont="1" applyBorder="1" applyAlignment="1" applyProtection="1">
      <alignment vertical="center" wrapText="1"/>
      <protection locked="0"/>
    </xf>
    <xf numFmtId="0" fontId="3" fillId="0" borderId="3" xfId="5" applyFont="1" applyBorder="1" applyAlignment="1" applyProtection="1">
      <alignment vertical="center" wrapText="1"/>
      <protection locked="0"/>
    </xf>
    <xf numFmtId="0" fontId="3" fillId="0" borderId="4" xfId="5" applyFont="1" applyBorder="1" applyAlignment="1" applyProtection="1">
      <alignment vertical="center" wrapText="1"/>
      <protection locked="0"/>
    </xf>
    <xf numFmtId="0" fontId="7" fillId="0" borderId="3" xfId="5" applyFont="1" applyBorder="1" applyAlignment="1" applyProtection="1">
      <alignment horizontal="center" vertical="center" wrapText="1"/>
      <protection locked="0"/>
    </xf>
    <xf numFmtId="0" fontId="7" fillId="0" borderId="4" xfId="5" applyFont="1" applyBorder="1" applyAlignment="1" applyProtection="1">
      <alignment horizontal="center" vertical="center" wrapText="1"/>
      <protection locked="0"/>
    </xf>
    <xf numFmtId="0" fontId="7" fillId="2" borderId="6"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7" fillId="2" borderId="13" xfId="5" applyFont="1" applyFill="1" applyBorder="1" applyAlignment="1" applyProtection="1">
      <alignment horizontal="center" vertical="center" wrapText="1"/>
    </xf>
    <xf numFmtId="0" fontId="7" fillId="2" borderId="14"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12" xfId="5" applyFont="1" applyFill="1" applyBorder="1" applyAlignment="1" applyProtection="1">
      <alignment horizontal="center" vertical="center" wrapText="1"/>
    </xf>
    <xf numFmtId="0" fontId="1" fillId="0" borderId="6" xfId="5" applyFont="1" applyBorder="1" applyAlignment="1" applyProtection="1">
      <alignment vertical="top" wrapText="1"/>
      <protection locked="0"/>
    </xf>
    <xf numFmtId="0" fontId="1" fillId="0" borderId="7" xfId="5" applyFont="1" applyBorder="1" applyAlignment="1" applyProtection="1">
      <alignment vertical="top" wrapText="1"/>
      <protection locked="0"/>
    </xf>
    <xf numFmtId="0" fontId="1" fillId="0" borderId="8" xfId="5" applyFont="1" applyBorder="1" applyAlignment="1" applyProtection="1">
      <alignment vertical="top" wrapText="1"/>
      <protection locked="0"/>
    </xf>
    <xf numFmtId="0" fontId="1" fillId="0" borderId="13" xfId="5" applyFont="1" applyBorder="1" applyAlignment="1" applyProtection="1">
      <alignment vertical="top" wrapText="1"/>
      <protection locked="0"/>
    </xf>
    <xf numFmtId="0" fontId="1" fillId="0" borderId="0" xfId="5" applyFont="1" applyBorder="1" applyAlignment="1" applyProtection="1">
      <alignment vertical="top" wrapText="1"/>
      <protection locked="0"/>
    </xf>
    <xf numFmtId="0" fontId="1" fillId="0" borderId="14" xfId="5" applyFont="1" applyBorder="1" applyAlignment="1" applyProtection="1">
      <alignment vertical="top" wrapText="1"/>
      <protection locked="0"/>
    </xf>
    <xf numFmtId="0" fontId="1" fillId="0" borderId="10" xfId="5" applyFont="1" applyBorder="1" applyAlignment="1" applyProtection="1">
      <alignment vertical="top" wrapText="1"/>
      <protection locked="0"/>
    </xf>
    <xf numFmtId="0" fontId="1" fillId="0" borderId="11" xfId="5" applyFont="1" applyBorder="1" applyAlignment="1" applyProtection="1">
      <alignment vertical="top" wrapText="1"/>
      <protection locked="0"/>
    </xf>
    <xf numFmtId="0" fontId="1" fillId="0" borderId="12" xfId="5" applyFont="1" applyBorder="1" applyAlignment="1" applyProtection="1">
      <alignment vertical="top" wrapText="1"/>
      <protection locked="0"/>
    </xf>
    <xf numFmtId="0" fontId="1" fillId="2" borderId="2" xfId="5" applyFont="1" applyFill="1" applyBorder="1" applyAlignment="1" applyProtection="1">
      <alignment horizontal="center" vertical="center"/>
    </xf>
    <xf numFmtId="0" fontId="1" fillId="2" borderId="3" xfId="5" applyFont="1" applyFill="1" applyBorder="1" applyAlignment="1" applyProtection="1">
      <alignment horizontal="center" vertical="center"/>
    </xf>
    <xf numFmtId="0" fontId="1" fillId="2" borderId="4" xfId="5" applyFont="1" applyFill="1" applyBorder="1" applyAlignment="1" applyProtection="1">
      <alignment horizontal="center" vertical="center"/>
    </xf>
    <xf numFmtId="0" fontId="3" fillId="0" borderId="2" xfId="5" applyFont="1" applyFill="1" applyBorder="1" applyAlignment="1" applyProtection="1">
      <alignment vertical="center" wrapText="1"/>
      <protection locked="0"/>
    </xf>
    <xf numFmtId="0" fontId="3" fillId="0" borderId="3" xfId="5" applyFont="1" applyFill="1" applyBorder="1" applyAlignment="1" applyProtection="1">
      <alignment vertical="center" wrapText="1"/>
      <protection locked="0"/>
    </xf>
    <xf numFmtId="0" fontId="3" fillId="0" borderId="4" xfId="5" applyFont="1" applyFill="1" applyBorder="1" applyAlignment="1" applyProtection="1">
      <alignment vertical="center" wrapText="1"/>
      <protection locked="0"/>
    </xf>
    <xf numFmtId="0" fontId="1" fillId="2" borderId="9" xfId="5" applyFont="1" applyFill="1" applyBorder="1" applyAlignment="1" applyProtection="1">
      <alignment horizontal="center" vertical="center"/>
    </xf>
    <xf numFmtId="0" fontId="1" fillId="0" borderId="34" xfId="5" applyFont="1" applyFill="1" applyBorder="1" applyAlignment="1" applyProtection="1">
      <alignment horizontal="left" vertical="center"/>
      <protection locked="0"/>
    </xf>
    <xf numFmtId="0" fontId="1" fillId="0" borderId="35" xfId="5" applyFont="1" applyFill="1" applyBorder="1" applyAlignment="1" applyProtection="1">
      <alignment horizontal="left" vertical="center"/>
      <protection locked="0"/>
    </xf>
    <xf numFmtId="0" fontId="1" fillId="0" borderId="36" xfId="5" applyFont="1" applyFill="1" applyBorder="1" applyAlignment="1" applyProtection="1">
      <alignment horizontal="left" vertical="center"/>
      <protection locked="0"/>
    </xf>
    <xf numFmtId="0" fontId="9" fillId="0" borderId="9" xfId="5" applyFont="1" applyBorder="1" applyAlignment="1" applyProtection="1">
      <alignment horizontal="center" vertical="center"/>
      <protection locked="0"/>
    </xf>
    <xf numFmtId="0" fontId="9" fillId="0" borderId="9" xfId="5" applyFont="1" applyFill="1" applyBorder="1" applyAlignment="1" applyProtection="1">
      <alignment horizontal="center" vertical="center"/>
      <protection locked="0"/>
    </xf>
    <xf numFmtId="0" fontId="3" fillId="0" borderId="9" xfId="5" applyFont="1" applyBorder="1" applyAlignment="1" applyProtection="1">
      <alignment vertical="center" wrapText="1"/>
      <protection locked="0"/>
    </xf>
    <xf numFmtId="0" fontId="1" fillId="6" borderId="2" xfId="5" applyFont="1" applyFill="1" applyBorder="1" applyAlignment="1" applyProtection="1">
      <alignment horizontal="center" vertical="center"/>
    </xf>
    <xf numFmtId="0" fontId="1" fillId="6" borderId="3" xfId="5" applyFont="1" applyFill="1" applyBorder="1" applyAlignment="1" applyProtection="1">
      <alignment horizontal="center" vertical="center"/>
    </xf>
    <xf numFmtId="0" fontId="1" fillId="6" borderId="4" xfId="5" applyFont="1" applyFill="1" applyBorder="1" applyAlignment="1" applyProtection="1">
      <alignment horizontal="center" vertical="center"/>
    </xf>
    <xf numFmtId="0" fontId="7" fillId="7" borderId="2" xfId="5" applyFont="1" applyFill="1" applyBorder="1" applyAlignment="1" applyProtection="1">
      <alignment horizontal="center" vertical="center"/>
      <protection locked="0"/>
    </xf>
    <xf numFmtId="0" fontId="7" fillId="7" borderId="3" xfId="5" applyFont="1" applyFill="1" applyBorder="1" applyAlignment="1" applyProtection="1">
      <alignment horizontal="center" vertical="center"/>
      <protection locked="0"/>
    </xf>
    <xf numFmtId="0" fontId="7" fillId="7" borderId="4" xfId="5" applyFont="1" applyFill="1" applyBorder="1" applyAlignment="1" applyProtection="1">
      <alignment horizontal="center" vertical="center"/>
      <protection locked="0"/>
    </xf>
    <xf numFmtId="166" fontId="1" fillId="2" borderId="2" xfId="7" applyFont="1" applyFill="1" applyBorder="1" applyAlignment="1" applyProtection="1">
      <alignment horizontal="center" vertical="center"/>
    </xf>
    <xf numFmtId="166" fontId="1" fillId="2" borderId="4" xfId="7" applyFont="1" applyFill="1" applyBorder="1" applyAlignment="1" applyProtection="1">
      <alignment horizontal="center" vertical="center"/>
    </xf>
    <xf numFmtId="166" fontId="1" fillId="2" borderId="9" xfId="7" applyFont="1" applyFill="1" applyBorder="1" applyAlignment="1" applyProtection="1">
      <alignment horizontal="center" vertical="center" wrapText="1"/>
    </xf>
    <xf numFmtId="166" fontId="1" fillId="2" borderId="9" xfId="7" applyFont="1" applyFill="1" applyBorder="1" applyAlignment="1" applyProtection="1">
      <alignment horizontal="center" vertical="center"/>
    </xf>
    <xf numFmtId="0" fontId="1" fillId="0" borderId="37" xfId="5" applyFont="1" applyBorder="1" applyAlignment="1" applyProtection="1">
      <alignment horizontal="left" vertical="center"/>
      <protection locked="0"/>
    </xf>
    <xf numFmtId="0" fontId="1" fillId="0" borderId="38" xfId="5" applyFont="1" applyBorder="1" applyAlignment="1" applyProtection="1">
      <alignment horizontal="left" vertical="center"/>
      <protection locked="0"/>
    </xf>
    <xf numFmtId="0" fontId="1" fillId="0" borderId="39" xfId="5" applyFont="1" applyBorder="1" applyAlignment="1" applyProtection="1">
      <alignment horizontal="left" vertical="center"/>
      <protection locked="0"/>
    </xf>
    <xf numFmtId="0" fontId="18" fillId="0" borderId="9" xfId="5" applyFont="1" applyBorder="1" applyAlignment="1" applyProtection="1">
      <alignment horizontal="center" vertical="center"/>
      <protection locked="0"/>
    </xf>
    <xf numFmtId="0" fontId="18" fillId="0" borderId="9" xfId="5" applyFont="1" applyFill="1" applyBorder="1" applyAlignment="1" applyProtection="1">
      <alignment horizontal="center" vertical="center"/>
      <protection locked="0"/>
    </xf>
    <xf numFmtId="0" fontId="1" fillId="0" borderId="40" xfId="5" applyFont="1" applyFill="1" applyBorder="1" applyAlignment="1" applyProtection="1">
      <alignment horizontal="left" vertical="center"/>
      <protection locked="0"/>
    </xf>
    <xf numFmtId="0" fontId="1" fillId="0" borderId="41" xfId="5" applyFont="1" applyFill="1" applyBorder="1" applyAlignment="1" applyProtection="1">
      <alignment horizontal="left" vertical="center"/>
      <protection locked="0"/>
    </xf>
    <xf numFmtId="14" fontId="1" fillId="0" borderId="34" xfId="5" applyNumberFormat="1" applyFont="1" applyBorder="1" applyAlignment="1" applyProtection="1">
      <alignment horizontal="center" vertical="center"/>
      <protection locked="0"/>
    </xf>
    <xf numFmtId="0" fontId="1" fillId="0" borderId="36" xfId="5" applyFont="1" applyBorder="1" applyAlignment="1" applyProtection="1">
      <alignment horizontal="center" vertical="center"/>
      <protection locked="0"/>
    </xf>
    <xf numFmtId="16" fontId="9" fillId="0" borderId="9" xfId="5" applyNumberFormat="1" applyFont="1" applyBorder="1" applyAlignment="1" applyProtection="1">
      <alignment horizontal="center" vertical="center"/>
      <protection locked="0"/>
    </xf>
    <xf numFmtId="0" fontId="1" fillId="0" borderId="47" xfId="5" applyFont="1" applyBorder="1" applyAlignment="1" applyProtection="1">
      <alignment vertical="center"/>
      <protection locked="0"/>
    </xf>
    <xf numFmtId="0" fontId="1" fillId="0" borderId="48" xfId="5" applyFont="1" applyBorder="1" applyAlignment="1" applyProtection="1">
      <alignment vertical="center"/>
      <protection locked="0"/>
    </xf>
    <xf numFmtId="0" fontId="1" fillId="0" borderId="49" xfId="5" applyFont="1" applyBorder="1" applyAlignment="1" applyProtection="1">
      <alignment vertical="center"/>
      <protection locked="0"/>
    </xf>
    <xf numFmtId="14" fontId="1" fillId="0" borderId="45" xfId="5" applyNumberFormat="1" applyFont="1" applyBorder="1" applyAlignment="1" applyProtection="1">
      <alignment horizontal="center" vertical="center"/>
      <protection locked="0"/>
    </xf>
    <xf numFmtId="0" fontId="1" fillId="0" borderId="46" xfId="5" applyFont="1" applyBorder="1" applyAlignment="1" applyProtection="1">
      <alignment horizontal="center" vertical="center"/>
      <protection locked="0"/>
    </xf>
    <xf numFmtId="0" fontId="1" fillId="0" borderId="42" xfId="5" applyFont="1" applyBorder="1" applyAlignment="1" applyProtection="1">
      <alignment vertical="center"/>
      <protection locked="0"/>
    </xf>
    <xf numFmtId="0" fontId="1" fillId="0" borderId="43" xfId="5" applyFont="1" applyBorder="1" applyAlignment="1" applyProtection="1">
      <alignment vertical="center"/>
      <protection locked="0"/>
    </xf>
    <xf numFmtId="0" fontId="1" fillId="0" borderId="44" xfId="5" applyFont="1" applyBorder="1" applyAlignment="1" applyProtection="1">
      <alignment vertical="center"/>
      <protection locked="0"/>
    </xf>
    <xf numFmtId="0" fontId="1" fillId="0" borderId="45" xfId="5" applyFont="1" applyBorder="1" applyAlignment="1" applyProtection="1">
      <alignment vertical="center"/>
      <protection locked="0"/>
    </xf>
    <xf numFmtId="0" fontId="1" fillId="0" borderId="50" xfId="5" applyFont="1" applyBorder="1" applyAlignment="1" applyProtection="1">
      <alignment vertical="center"/>
      <protection locked="0"/>
    </xf>
    <xf numFmtId="0" fontId="1" fillId="0" borderId="51" xfId="5" applyFont="1" applyBorder="1" applyAlignment="1" applyProtection="1">
      <alignment vertical="center"/>
      <protection locked="0"/>
    </xf>
    <xf numFmtId="0" fontId="9" fillId="0" borderId="2" xfId="5" applyFont="1" applyFill="1" applyBorder="1" applyAlignment="1" applyProtection="1">
      <alignment horizontal="left" vertical="center" wrapText="1"/>
      <protection locked="0"/>
    </xf>
    <xf numFmtId="0" fontId="9" fillId="0" borderId="3" xfId="5" applyFont="1" applyFill="1" applyBorder="1" applyAlignment="1" applyProtection="1">
      <alignment horizontal="left" vertical="center" wrapText="1"/>
      <protection locked="0"/>
    </xf>
    <xf numFmtId="0" fontId="9" fillId="0" borderId="4" xfId="5" applyFont="1" applyFill="1" applyBorder="1" applyAlignment="1" applyProtection="1">
      <alignment horizontal="left" vertical="center" wrapText="1"/>
      <protection locked="0"/>
    </xf>
    <xf numFmtId="164" fontId="9" fillId="0" borderId="9" xfId="5" applyNumberFormat="1" applyFont="1" applyBorder="1" applyAlignment="1" applyProtection="1">
      <alignment horizontal="center" vertical="center"/>
      <protection locked="0"/>
    </xf>
    <xf numFmtId="0" fontId="9" fillId="0" borderId="2" xfId="5" applyFont="1" applyBorder="1" applyAlignment="1" applyProtection="1">
      <alignment vertical="center"/>
      <protection locked="0"/>
    </xf>
    <xf numFmtId="0" fontId="9" fillId="0" borderId="3" xfId="5" applyFont="1" applyBorder="1" applyAlignment="1" applyProtection="1">
      <alignment vertical="center"/>
      <protection locked="0"/>
    </xf>
    <xf numFmtId="0" fontId="9" fillId="0" borderId="4" xfId="5" applyFont="1" applyBorder="1" applyAlignment="1" applyProtection="1">
      <alignment vertical="center"/>
      <protection locked="0"/>
    </xf>
    <xf numFmtId="9" fontId="9" fillId="0" borderId="9" xfId="5" applyNumberFormat="1" applyFont="1" applyBorder="1" applyAlignment="1" applyProtection="1">
      <alignment horizontal="center" vertical="center"/>
      <protection locked="0"/>
    </xf>
    <xf numFmtId="0" fontId="1" fillId="6" borderId="2" xfId="5" applyFill="1" applyBorder="1" applyAlignment="1" applyProtection="1">
      <alignment horizontal="center" vertical="center"/>
    </xf>
    <xf numFmtId="0" fontId="1" fillId="6" borderId="3" xfId="5" applyFill="1" applyBorder="1" applyAlignment="1" applyProtection="1">
      <alignment horizontal="center" vertical="center"/>
    </xf>
    <xf numFmtId="0" fontId="1" fillId="6" borderId="4" xfId="5" applyFill="1" applyBorder="1" applyAlignment="1" applyProtection="1">
      <alignment horizontal="center" vertical="center"/>
    </xf>
    <xf numFmtId="0" fontId="1" fillId="2" borderId="9" xfId="5" applyFill="1" applyBorder="1" applyAlignment="1" applyProtection="1">
      <alignment horizontal="center" vertical="center"/>
    </xf>
    <xf numFmtId="0" fontId="1" fillId="0" borderId="6" xfId="5" applyBorder="1" applyAlignment="1" applyProtection="1">
      <alignment horizontal="center" vertical="center"/>
    </xf>
    <xf numFmtId="0" fontId="1" fillId="0" borderId="8" xfId="5" applyBorder="1" applyAlignment="1" applyProtection="1">
      <alignment horizontal="center" vertical="center"/>
    </xf>
    <xf numFmtId="0" fontId="1" fillId="0" borderId="15" xfId="5" applyBorder="1" applyAlignment="1" applyProtection="1">
      <alignment horizontal="center" vertical="center"/>
    </xf>
    <xf numFmtId="0" fontId="1" fillId="0" borderId="16" xfId="5" applyBorder="1" applyAlignment="1" applyProtection="1">
      <alignment horizontal="center" vertical="center"/>
    </xf>
    <xf numFmtId="0" fontId="5" fillId="2" borderId="18" xfId="6" applyFill="1" applyBorder="1" applyAlignment="1" applyProtection="1">
      <alignment horizontal="center" vertical="center"/>
    </xf>
    <xf numFmtId="0" fontId="5" fillId="2" borderId="19" xfId="6" applyFill="1" applyBorder="1" applyAlignment="1" applyProtection="1">
      <alignment horizontal="center" vertical="center"/>
    </xf>
    <xf numFmtId="0" fontId="5" fillId="2" borderId="20" xfId="6" applyFill="1" applyBorder="1" applyAlignment="1" applyProtection="1">
      <alignment horizontal="center" vertical="center"/>
    </xf>
    <xf numFmtId="0" fontId="5" fillId="0" borderId="2" xfId="6" applyBorder="1" applyAlignment="1" applyProtection="1">
      <alignment horizontal="center" vertical="center"/>
      <protection locked="0"/>
    </xf>
    <xf numFmtId="0" fontId="5" fillId="0" borderId="4" xfId="6" applyBorder="1" applyAlignment="1" applyProtection="1">
      <alignment horizontal="center" vertical="center"/>
      <protection locked="0"/>
    </xf>
    <xf numFmtId="0" fontId="5" fillId="2" borderId="9" xfId="6" applyFill="1" applyBorder="1" applyAlignment="1" applyProtection="1">
      <alignment horizontal="center" vertical="center"/>
    </xf>
    <xf numFmtId="0" fontId="5" fillId="0" borderId="9" xfId="6" applyBorder="1" applyAlignment="1" applyProtection="1">
      <alignment horizontal="center" vertical="center"/>
      <protection locked="0"/>
    </xf>
    <xf numFmtId="0" fontId="5" fillId="2" borderId="2" xfId="6" applyFill="1" applyBorder="1" applyAlignment="1" applyProtection="1">
      <alignment horizontal="center" vertical="center"/>
    </xf>
    <xf numFmtId="0" fontId="5" fillId="2" borderId="3" xfId="6" applyFill="1" applyBorder="1" applyAlignment="1" applyProtection="1">
      <alignment horizontal="center" vertical="center"/>
    </xf>
    <xf numFmtId="0" fontId="5" fillId="2" borderId="4" xfId="6" applyFill="1" applyBorder="1" applyAlignment="1" applyProtection="1">
      <alignment horizontal="center" vertical="center"/>
    </xf>
    <xf numFmtId="0" fontId="5" fillId="0" borderId="6" xfId="6" applyBorder="1" applyAlignment="1" applyProtection="1">
      <alignment horizontal="center" vertical="center" wrapText="1"/>
      <protection locked="0"/>
    </xf>
    <xf numFmtId="0" fontId="5" fillId="0" borderId="7" xfId="6" applyBorder="1" applyAlignment="1" applyProtection="1">
      <alignment horizontal="center" vertical="center" wrapText="1"/>
      <protection locked="0"/>
    </xf>
    <xf numFmtId="0" fontId="5" fillId="0" borderId="8" xfId="6" applyBorder="1" applyAlignment="1" applyProtection="1">
      <alignment horizontal="center" vertical="center" wrapText="1"/>
      <protection locked="0"/>
    </xf>
    <xf numFmtId="0" fontId="5" fillId="0" borderId="13" xfId="6" applyBorder="1" applyAlignment="1" applyProtection="1">
      <alignment horizontal="center" vertical="center" wrapText="1"/>
      <protection locked="0"/>
    </xf>
    <xf numFmtId="0" fontId="5" fillId="0" borderId="0" xfId="6" applyBorder="1" applyAlignment="1" applyProtection="1">
      <alignment horizontal="center" vertical="center" wrapText="1"/>
      <protection locked="0"/>
    </xf>
    <xf numFmtId="0" fontId="5" fillId="0" borderId="14" xfId="6" applyBorder="1" applyAlignment="1" applyProtection="1">
      <alignment horizontal="center" vertical="center" wrapText="1"/>
      <protection locked="0"/>
    </xf>
    <xf numFmtId="0" fontId="5" fillId="0" borderId="10" xfId="6" applyBorder="1" applyAlignment="1" applyProtection="1">
      <alignment horizontal="center" vertical="center" wrapText="1"/>
      <protection locked="0"/>
    </xf>
    <xf numFmtId="0" fontId="5" fillId="0" borderId="11" xfId="6" applyBorder="1" applyAlignment="1" applyProtection="1">
      <alignment horizontal="center" vertical="center" wrapText="1"/>
      <protection locked="0"/>
    </xf>
    <xf numFmtId="0" fontId="5" fillId="0" borderId="12" xfId="6" applyBorder="1" applyAlignment="1" applyProtection="1">
      <alignment horizontal="center" vertical="center" wrapText="1"/>
      <protection locked="0"/>
    </xf>
    <xf numFmtId="0" fontId="5" fillId="6" borderId="2" xfId="6" applyFill="1" applyBorder="1" applyAlignment="1" applyProtection="1">
      <alignment horizontal="center" vertical="center"/>
    </xf>
    <xf numFmtId="0" fontId="5" fillId="6" borderId="3" xfId="6" applyFill="1" applyBorder="1" applyAlignment="1" applyProtection="1">
      <alignment horizontal="center" vertical="center"/>
    </xf>
    <xf numFmtId="0" fontId="5" fillId="6" borderId="4" xfId="6" applyFill="1" applyBorder="1" applyAlignment="1" applyProtection="1">
      <alignment horizontal="center" vertical="center"/>
    </xf>
    <xf numFmtId="0" fontId="5" fillId="6" borderId="9" xfId="6" applyFill="1" applyBorder="1" applyAlignment="1" applyProtection="1">
      <alignment horizontal="center" vertical="center"/>
    </xf>
    <xf numFmtId="0" fontId="5" fillId="2" borderId="2" xfId="6" applyFill="1" applyBorder="1" applyAlignment="1" applyProtection="1">
      <alignment horizontal="center" vertical="center" wrapText="1"/>
    </xf>
    <xf numFmtId="0" fontId="5" fillId="2" borderId="3" xfId="6" applyFill="1" applyBorder="1" applyAlignment="1" applyProtection="1">
      <alignment horizontal="center" vertical="center" wrapText="1"/>
    </xf>
    <xf numFmtId="0" fontId="5" fillId="2" borderId="4" xfId="6" applyFill="1" applyBorder="1" applyAlignment="1" applyProtection="1">
      <alignment horizontal="center" vertical="center" wrapText="1"/>
    </xf>
    <xf numFmtId="0" fontId="5" fillId="7" borderId="9" xfId="6" applyFill="1" applyBorder="1" applyAlignment="1" applyProtection="1">
      <alignment horizontal="center" vertical="center" wrapText="1"/>
    </xf>
    <xf numFmtId="0" fontId="5" fillId="5" borderId="9" xfId="6" applyFill="1" applyBorder="1" applyAlignment="1" applyProtection="1">
      <alignment horizontal="center" vertical="center" wrapText="1"/>
    </xf>
    <xf numFmtId="0" fontId="5" fillId="7" borderId="9" xfId="6" applyFill="1" applyBorder="1" applyAlignment="1" applyProtection="1">
      <alignment horizontal="center" vertical="center"/>
      <protection locked="0"/>
    </xf>
    <xf numFmtId="0" fontId="5" fillId="5" borderId="9" xfId="6" applyFill="1" applyBorder="1" applyAlignment="1" applyProtection="1">
      <alignment horizontal="center" vertical="center"/>
      <protection locked="0"/>
    </xf>
    <xf numFmtId="0" fontId="5" fillId="0" borderId="2" xfId="6" applyFont="1" applyBorder="1" applyAlignment="1" applyProtection="1">
      <alignment horizontal="center" vertical="center"/>
      <protection locked="0"/>
    </xf>
    <xf numFmtId="0" fontId="5" fillId="0" borderId="3" xfId="6" applyBorder="1" applyAlignment="1" applyProtection="1">
      <alignment horizontal="center" vertical="center"/>
      <protection locked="0"/>
    </xf>
    <xf numFmtId="0" fontId="5" fillId="2" borderId="2" xfId="6" applyFill="1" applyBorder="1" applyAlignment="1" applyProtection="1">
      <alignment horizontal="center" vertical="center"/>
      <protection locked="0"/>
    </xf>
    <xf numFmtId="0" fontId="5" fillId="2" borderId="4" xfId="6" applyFill="1" applyBorder="1" applyAlignment="1" applyProtection="1">
      <alignment horizontal="center" vertical="center"/>
      <protection locked="0"/>
    </xf>
    <xf numFmtId="0" fontId="5" fillId="5" borderId="2" xfId="6" applyFill="1" applyBorder="1" applyAlignment="1" applyProtection="1">
      <alignment horizontal="center" vertical="center"/>
    </xf>
    <xf numFmtId="0" fontId="5" fillId="5" borderId="4" xfId="6" applyFill="1" applyBorder="1" applyAlignment="1" applyProtection="1">
      <alignment horizontal="center" vertical="center"/>
    </xf>
    <xf numFmtId="0" fontId="5" fillId="0" borderId="6" xfId="6" applyBorder="1" applyAlignment="1" applyProtection="1">
      <alignment horizontal="center" vertical="center"/>
      <protection locked="0"/>
    </xf>
    <xf numFmtId="0" fontId="5" fillId="0" borderId="7" xfId="6" applyBorder="1" applyAlignment="1" applyProtection="1">
      <alignment horizontal="center" vertical="center"/>
      <protection locked="0"/>
    </xf>
    <xf numFmtId="0" fontId="5" fillId="0" borderId="8" xfId="6" applyBorder="1" applyAlignment="1" applyProtection="1">
      <alignment horizontal="center" vertical="center"/>
      <protection locked="0"/>
    </xf>
    <xf numFmtId="0" fontId="5" fillId="0" borderId="10" xfId="6" applyBorder="1" applyAlignment="1" applyProtection="1">
      <alignment horizontal="center" vertical="center"/>
      <protection locked="0"/>
    </xf>
    <xf numFmtId="0" fontId="5" fillId="0" borderId="11" xfId="6" applyBorder="1" applyAlignment="1" applyProtection="1">
      <alignment horizontal="center" vertical="center"/>
      <protection locked="0"/>
    </xf>
    <xf numFmtId="0" fontId="5" fillId="0" borderId="12" xfId="6" applyBorder="1" applyAlignment="1" applyProtection="1">
      <alignment horizontal="center" vertical="center"/>
      <protection locked="0"/>
    </xf>
    <xf numFmtId="0" fontId="5" fillId="5" borderId="6" xfId="6" applyFill="1" applyBorder="1" applyAlignment="1" applyProtection="1">
      <alignment horizontal="center" vertical="center"/>
      <protection locked="0"/>
    </xf>
    <xf numFmtId="0" fontId="5" fillId="5" borderId="8" xfId="6" applyFill="1" applyBorder="1" applyAlignment="1" applyProtection="1">
      <alignment horizontal="center" vertical="center"/>
      <protection locked="0"/>
    </xf>
    <xf numFmtId="0" fontId="5" fillId="5" borderId="10" xfId="6" applyFill="1" applyBorder="1" applyAlignment="1" applyProtection="1">
      <alignment horizontal="center" vertical="center"/>
      <protection locked="0"/>
    </xf>
    <xf numFmtId="0" fontId="5" fillId="5" borderId="12" xfId="6" applyFill="1" applyBorder="1" applyAlignment="1" applyProtection="1">
      <alignment horizontal="center" vertical="center"/>
      <protection locked="0"/>
    </xf>
    <xf numFmtId="0" fontId="7" fillId="5" borderId="3" xfId="6" applyFont="1" applyFill="1" applyBorder="1" applyAlignment="1" applyProtection="1">
      <alignment horizontal="center" vertical="center"/>
    </xf>
    <xf numFmtId="0" fontId="7" fillId="5" borderId="4" xfId="6" applyFont="1" applyFill="1" applyBorder="1" applyAlignment="1" applyProtection="1">
      <alignment horizontal="center" vertical="center"/>
    </xf>
    <xf numFmtId="0" fontId="5" fillId="5" borderId="9" xfId="6" applyFill="1" applyBorder="1" applyAlignment="1" applyProtection="1">
      <alignment horizontal="center" vertical="center"/>
    </xf>
    <xf numFmtId="0" fontId="5" fillId="5" borderId="3" xfId="6" applyFill="1" applyBorder="1" applyAlignment="1" applyProtection="1">
      <alignment horizontal="center" vertical="center"/>
    </xf>
    <xf numFmtId="0" fontId="6" fillId="6" borderId="22" xfId="6" applyFont="1" applyFill="1" applyBorder="1" applyAlignment="1" applyProtection="1">
      <alignment horizontal="center" vertical="center"/>
    </xf>
    <xf numFmtId="0" fontId="6" fillId="2" borderId="23" xfId="6" applyFont="1" applyFill="1" applyBorder="1" applyAlignment="1" applyProtection="1">
      <alignment horizontal="center" vertical="center"/>
    </xf>
    <xf numFmtId="0" fontId="6" fillId="2" borderId="24" xfId="6" applyFont="1" applyFill="1" applyBorder="1" applyAlignment="1" applyProtection="1">
      <alignment horizontal="center" vertical="center"/>
    </xf>
    <xf numFmtId="0" fontId="6" fillId="0" borderId="24" xfId="6" applyFont="1" applyBorder="1" applyAlignment="1">
      <alignment horizontal="center" vertical="center"/>
    </xf>
    <xf numFmtId="0" fontId="6" fillId="0" borderId="25" xfId="6" applyFont="1" applyBorder="1" applyAlignment="1">
      <alignment horizontal="center" vertical="center"/>
    </xf>
    <xf numFmtId="0" fontId="6" fillId="0" borderId="26" xfId="6" applyFont="1" applyBorder="1" applyAlignment="1" applyProtection="1">
      <alignment horizontal="center" vertical="center" wrapText="1"/>
      <protection locked="0"/>
    </xf>
    <xf numFmtId="0" fontId="6" fillId="0" borderId="27" xfId="6" applyFont="1" applyBorder="1" applyAlignment="1" applyProtection="1">
      <alignment horizontal="center" vertical="center" wrapText="1"/>
      <protection locked="0"/>
    </xf>
    <xf numFmtId="0" fontId="6" fillId="0" borderId="28" xfId="6" applyFont="1" applyBorder="1" applyAlignment="1" applyProtection="1">
      <alignment horizontal="center" vertical="center" wrapText="1"/>
      <protection locked="0"/>
    </xf>
    <xf numFmtId="0" fontId="6" fillId="0" borderId="29" xfId="6" applyFont="1" applyBorder="1" applyAlignment="1" applyProtection="1">
      <alignment horizontal="center" vertical="center" wrapText="1"/>
      <protection locked="0"/>
    </xf>
    <xf numFmtId="0" fontId="6" fillId="0" borderId="30" xfId="6" applyFont="1" applyBorder="1" applyAlignment="1" applyProtection="1">
      <alignment horizontal="center" vertical="center" wrapText="1"/>
      <protection locked="0"/>
    </xf>
    <xf numFmtId="0" fontId="6" fillId="0" borderId="31" xfId="6" applyFont="1" applyBorder="1" applyAlignment="1" applyProtection="1">
      <alignment horizontal="center" vertical="center" wrapText="1"/>
      <protection locked="0"/>
    </xf>
    <xf numFmtId="0" fontId="5" fillId="0" borderId="26" xfId="6" applyBorder="1" applyAlignment="1" applyProtection="1">
      <alignment horizontal="left" vertical="center" wrapText="1"/>
      <protection locked="0"/>
    </xf>
    <xf numFmtId="0" fontId="5" fillId="0" borderId="27" xfId="6" applyBorder="1" applyAlignment="1">
      <alignment horizontal="left" vertical="center" wrapText="1"/>
    </xf>
    <xf numFmtId="0" fontId="5" fillId="0" borderId="29" xfId="6" applyBorder="1" applyAlignment="1">
      <alignment horizontal="left" vertical="center" wrapText="1"/>
    </xf>
    <xf numFmtId="0" fontId="5" fillId="0" borderId="30" xfId="6" applyBorder="1" applyAlignment="1">
      <alignment horizontal="left" vertical="center" wrapText="1"/>
    </xf>
    <xf numFmtId="0" fontId="5" fillId="0" borderId="27" xfId="6" applyBorder="1" applyAlignment="1" applyProtection="1">
      <alignment horizontal="left" vertical="center"/>
      <protection locked="0"/>
    </xf>
    <xf numFmtId="0" fontId="5" fillId="0" borderId="27" xfId="6" applyBorder="1" applyAlignment="1">
      <alignment horizontal="left" vertical="center"/>
    </xf>
    <xf numFmtId="0" fontId="5" fillId="0" borderId="28" xfId="6" applyBorder="1" applyAlignment="1">
      <alignment horizontal="left" vertical="center"/>
    </xf>
    <xf numFmtId="0" fontId="5" fillId="0" borderId="30" xfId="6" applyBorder="1" applyAlignment="1">
      <alignment horizontal="left" vertical="center"/>
    </xf>
    <xf numFmtId="0" fontId="5" fillId="0" borderId="31" xfId="6" applyBorder="1" applyAlignment="1">
      <alignment horizontal="left" vertical="center"/>
    </xf>
    <xf numFmtId="0" fontId="6" fillId="0" borderId="26" xfId="6" applyFont="1" applyBorder="1" applyAlignment="1" applyProtection="1">
      <alignment horizontal="left" vertical="center" wrapText="1"/>
      <protection locked="0"/>
    </xf>
    <xf numFmtId="0" fontId="6" fillId="0" borderId="27" xfId="6" applyFont="1" applyBorder="1" applyAlignment="1" applyProtection="1">
      <alignment horizontal="left" vertical="center"/>
      <protection locked="0"/>
    </xf>
    <xf numFmtId="0" fontId="6" fillId="0" borderId="28" xfId="6" applyFont="1" applyBorder="1" applyAlignment="1" applyProtection="1">
      <alignment horizontal="left" vertical="center"/>
      <protection locked="0"/>
    </xf>
    <xf numFmtId="0" fontId="6" fillId="0" borderId="29" xfId="6" applyFont="1" applyBorder="1" applyAlignment="1" applyProtection="1">
      <alignment horizontal="left" vertical="center"/>
      <protection locked="0"/>
    </xf>
    <xf numFmtId="0" fontId="6" fillId="0" borderId="30" xfId="6" applyFont="1" applyBorder="1" applyAlignment="1" applyProtection="1">
      <alignment horizontal="left" vertical="center"/>
      <protection locked="0"/>
    </xf>
    <xf numFmtId="0" fontId="6" fillId="0" borderId="31" xfId="6" applyFont="1" applyBorder="1" applyAlignment="1" applyProtection="1">
      <alignment horizontal="left" vertical="center"/>
      <protection locked="0"/>
    </xf>
    <xf numFmtId="0" fontId="6" fillId="0" borderId="27" xfId="6" applyFont="1" applyBorder="1" applyAlignment="1" applyProtection="1">
      <alignment horizontal="left" vertical="center" wrapText="1"/>
      <protection locked="0"/>
    </xf>
    <xf numFmtId="0" fontId="6" fillId="0" borderId="28" xfId="6" applyFont="1" applyBorder="1" applyAlignment="1" applyProtection="1">
      <alignment horizontal="left" vertical="center" wrapText="1"/>
      <protection locked="0"/>
    </xf>
    <xf numFmtId="0" fontId="6" fillId="0" borderId="29" xfId="6" applyFont="1" applyBorder="1" applyAlignment="1" applyProtection="1">
      <alignment horizontal="left" vertical="center" wrapText="1"/>
      <protection locked="0"/>
    </xf>
    <xf numFmtId="0" fontId="6" fillId="0" borderId="30" xfId="6" applyFont="1" applyBorder="1" applyAlignment="1" applyProtection="1">
      <alignment horizontal="left" vertical="center" wrapText="1"/>
      <protection locked="0"/>
    </xf>
    <xf numFmtId="0" fontId="6" fillId="0" borderId="31" xfId="6" applyFont="1" applyBorder="1" applyAlignment="1" applyProtection="1">
      <alignment horizontal="left" vertical="center" wrapText="1"/>
      <protection locked="0"/>
    </xf>
    <xf numFmtId="0" fontId="5" fillId="0" borderId="27" xfId="6" applyBorder="1" applyAlignment="1" applyProtection="1">
      <alignment horizontal="left" vertical="center" wrapText="1"/>
      <protection locked="0"/>
    </xf>
    <xf numFmtId="0" fontId="5" fillId="0" borderId="28" xfId="6" applyBorder="1" applyAlignment="1">
      <alignment horizontal="left" vertical="center" wrapText="1"/>
    </xf>
    <xf numFmtId="0" fontId="5" fillId="0" borderId="31" xfId="6" applyBorder="1" applyAlignment="1">
      <alignment horizontal="left" vertical="center" wrapText="1"/>
    </xf>
    <xf numFmtId="0" fontId="6" fillId="0" borderId="32" xfId="6" applyFont="1" applyBorder="1" applyAlignment="1" applyProtection="1">
      <alignment horizontal="left" vertical="center" wrapText="1"/>
      <protection locked="0"/>
    </xf>
    <xf numFmtId="0" fontId="6" fillId="0" borderId="0" xfId="6" applyFont="1" applyBorder="1" applyAlignment="1" applyProtection="1">
      <alignment horizontal="left" vertical="center"/>
      <protection locked="0"/>
    </xf>
    <xf numFmtId="0" fontId="6" fillId="0" borderId="33" xfId="6" applyFont="1" applyBorder="1" applyAlignment="1" applyProtection="1">
      <alignment horizontal="left" vertical="center"/>
      <protection locked="0"/>
    </xf>
    <xf numFmtId="0" fontId="5" fillId="0" borderId="32" xfId="6" applyBorder="1" applyAlignment="1" applyProtection="1">
      <alignment horizontal="left" vertical="center" wrapText="1"/>
      <protection locked="0"/>
    </xf>
    <xf numFmtId="0" fontId="5" fillId="0" borderId="0" xfId="6" applyBorder="1" applyAlignment="1">
      <alignment horizontal="left" vertical="center" wrapText="1"/>
    </xf>
    <xf numFmtId="0" fontId="5" fillId="0" borderId="0" xfId="6" applyAlignment="1">
      <alignment horizontal="left" vertical="center" wrapText="1"/>
    </xf>
    <xf numFmtId="0" fontId="4" fillId="13" borderId="5" xfId="1" applyFont="1" applyFill="1" applyBorder="1" applyAlignment="1" applyProtection="1">
      <alignment horizontal="center" vertical="center"/>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wrapText="1"/>
    </xf>
    <xf numFmtId="0" fontId="3" fillId="13" borderId="7" xfId="1" applyFont="1" applyFill="1" applyBorder="1" applyAlignment="1" applyProtection="1">
      <alignment horizontal="center" vertical="center" wrapText="1"/>
    </xf>
    <xf numFmtId="0" fontId="5" fillId="13" borderId="7" xfId="2" applyFill="1" applyBorder="1" applyAlignment="1">
      <alignment horizontal="center" vertical="center" wrapText="1"/>
    </xf>
    <xf numFmtId="0" fontId="5" fillId="13" borderId="8" xfId="2" applyFill="1" applyBorder="1" applyAlignment="1">
      <alignment horizontal="center" vertical="center" wrapText="1"/>
    </xf>
    <xf numFmtId="0" fontId="5" fillId="13" borderId="10" xfId="2" applyFill="1" applyBorder="1" applyAlignment="1">
      <alignment horizontal="center" vertical="center" wrapText="1"/>
    </xf>
    <xf numFmtId="0" fontId="5" fillId="13" borderId="11" xfId="2" applyFill="1" applyBorder="1" applyAlignment="1">
      <alignment horizontal="center" vertical="center" wrapText="1"/>
    </xf>
    <xf numFmtId="0" fontId="5" fillId="13" borderId="12" xfId="2" applyFill="1" applyBorder="1" applyAlignment="1">
      <alignment horizontal="center" vertical="center" wrapText="1"/>
    </xf>
    <xf numFmtId="0" fontId="3" fillId="14" borderId="2" xfId="1" applyFont="1" applyFill="1" applyBorder="1" applyAlignment="1" applyProtection="1">
      <alignment horizontal="center" vertical="center"/>
      <protection locked="0"/>
    </xf>
    <xf numFmtId="0" fontId="3" fillId="14" borderId="3" xfId="1" applyFont="1" applyFill="1" applyBorder="1" applyAlignment="1" applyProtection="1">
      <alignment horizontal="center" vertical="center"/>
      <protection locked="0"/>
    </xf>
    <xf numFmtId="0" fontId="3" fillId="14" borderId="4" xfId="1" applyFont="1" applyFill="1" applyBorder="1" applyAlignment="1" applyProtection="1">
      <alignment horizontal="center" vertical="center"/>
      <protection locked="0"/>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6" fillId="12" borderId="2" xfId="2" applyFont="1" applyFill="1" applyBorder="1" applyAlignment="1">
      <alignment horizontal="center" vertical="center" wrapText="1"/>
    </xf>
    <xf numFmtId="0" fontId="6" fillId="12" borderId="4" xfId="2" applyFont="1" applyFill="1" applyBorder="1" applyAlignment="1">
      <alignment horizontal="center" vertical="center" wrapText="1"/>
    </xf>
    <xf numFmtId="0" fontId="6" fillId="12" borderId="9" xfId="2" applyFont="1" applyFill="1" applyBorder="1" applyAlignment="1">
      <alignment horizontal="center" vertical="center" wrapText="1"/>
    </xf>
    <xf numFmtId="0" fontId="21" fillId="12" borderId="9" xfId="2" applyFont="1" applyFill="1" applyBorder="1" applyAlignment="1">
      <alignment horizontal="center" vertical="center" wrapText="1"/>
    </xf>
    <xf numFmtId="0" fontId="3" fillId="14" borderId="6" xfId="1" applyFont="1" applyFill="1" applyBorder="1" applyAlignment="1" applyProtection="1">
      <alignment horizontal="center" vertical="center"/>
      <protection locked="0"/>
    </xf>
    <xf numFmtId="0" fontId="3" fillId="14" borderId="7" xfId="1" applyFont="1" applyFill="1" applyBorder="1" applyAlignment="1" applyProtection="1">
      <alignment horizontal="center" vertical="center"/>
      <protection locked="0"/>
    </xf>
    <xf numFmtId="0" fontId="3" fillId="14" borderId="8" xfId="1" applyFont="1" applyFill="1" applyBorder="1" applyAlignment="1" applyProtection="1">
      <alignment horizontal="center" vertical="center"/>
      <protection locked="0"/>
    </xf>
    <xf numFmtId="0" fontId="3" fillId="14" borderId="10" xfId="1" applyFont="1" applyFill="1" applyBorder="1" applyAlignment="1" applyProtection="1">
      <alignment horizontal="center" vertical="center"/>
      <protection locked="0"/>
    </xf>
    <xf numFmtId="0" fontId="3" fillId="14" borderId="11" xfId="1" applyFont="1" applyFill="1" applyBorder="1" applyAlignment="1" applyProtection="1">
      <alignment horizontal="center" vertical="center"/>
      <protection locked="0"/>
    </xf>
    <xf numFmtId="0" fontId="3" fillId="14" borderId="12" xfId="1" applyFont="1" applyFill="1" applyBorder="1" applyAlignment="1" applyProtection="1">
      <alignment horizontal="center" vertical="center"/>
      <protection locked="0"/>
    </xf>
    <xf numFmtId="0" fontId="5" fillId="12" borderId="9" xfId="2" applyFont="1" applyFill="1" applyBorder="1" applyAlignment="1">
      <alignment horizontal="center" vertical="center" wrapText="1"/>
    </xf>
    <xf numFmtId="0" fontId="5" fillId="12" borderId="2" xfId="2" applyFill="1" applyBorder="1" applyAlignment="1">
      <alignment horizontal="center" vertical="center" wrapText="1"/>
    </xf>
    <xf numFmtId="0" fontId="5" fillId="12" borderId="4" xfId="2" applyFill="1" applyBorder="1" applyAlignment="1">
      <alignment horizontal="center" vertical="center" wrapText="1"/>
    </xf>
    <xf numFmtId="0" fontId="5" fillId="12" borderId="9" xfId="2" applyFill="1" applyBorder="1" applyAlignment="1">
      <alignment horizontal="center" vertical="center" wrapText="1"/>
    </xf>
    <xf numFmtId="0" fontId="1" fillId="0" borderId="37" xfId="0" applyFont="1" applyBorder="1" applyAlignment="1" applyProtection="1">
      <alignment horizontal="left" vertical="center" wrapText="1"/>
      <protection locked="0"/>
    </xf>
    <xf numFmtId="0" fontId="1" fillId="0" borderId="38" xfId="0" applyFont="1" applyBorder="1" applyAlignment="1" applyProtection="1">
      <alignment horizontal="left" vertical="center" wrapText="1"/>
      <protection locked="0"/>
    </xf>
    <xf numFmtId="0" fontId="1" fillId="0" borderId="39" xfId="0" applyFont="1" applyBorder="1" applyAlignment="1" applyProtection="1">
      <alignment horizontal="left" vertical="center" wrapText="1"/>
      <protection locked="0"/>
    </xf>
    <xf numFmtId="0" fontId="1" fillId="0" borderId="56"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1" xfId="0" applyFont="1" applyBorder="1" applyAlignment="1" applyProtection="1">
      <alignment horizontal="left" vertical="center" wrapText="1"/>
      <protection locked="0"/>
    </xf>
    <xf numFmtId="0" fontId="3" fillId="0" borderId="53" xfId="0" applyFont="1" applyBorder="1" applyAlignment="1" applyProtection="1">
      <alignment vertical="center" wrapText="1"/>
      <protection locked="0"/>
    </xf>
    <xf numFmtId="0" fontId="3" fillId="0" borderId="35" xfId="0" applyFont="1" applyBorder="1" applyAlignment="1" applyProtection="1">
      <alignment vertical="center" wrapText="1"/>
      <protection locked="0"/>
    </xf>
    <xf numFmtId="0" fontId="3" fillId="0" borderId="36" xfId="0" applyFont="1" applyBorder="1" applyAlignment="1" applyProtection="1">
      <alignment vertical="center" wrapText="1"/>
      <protection locked="0"/>
    </xf>
    <xf numFmtId="0" fontId="3" fillId="0" borderId="34" xfId="1" applyFont="1" applyFill="1" applyBorder="1" applyAlignment="1" applyProtection="1">
      <alignment horizontal="left" vertical="center"/>
      <protection locked="0"/>
    </xf>
    <xf numFmtId="0" fontId="3" fillId="0" borderId="35" xfId="1" applyFont="1" applyFill="1" applyBorder="1" applyAlignment="1" applyProtection="1">
      <alignment horizontal="left" vertical="center"/>
      <protection locked="0"/>
    </xf>
    <xf numFmtId="0" fontId="3" fillId="0" borderId="36" xfId="1" applyFont="1" applyFill="1" applyBorder="1" applyAlignment="1" applyProtection="1">
      <alignment horizontal="left" vertical="center"/>
      <protection locked="0"/>
    </xf>
    <xf numFmtId="0" fontId="3" fillId="0" borderId="37" xfId="1" applyFont="1" applyBorder="1" applyAlignment="1" applyProtection="1">
      <alignment horizontal="left" vertical="center"/>
      <protection locked="0"/>
    </xf>
    <xf numFmtId="0" fontId="3" fillId="0" borderId="38" xfId="1" applyFont="1" applyBorder="1" applyAlignment="1" applyProtection="1">
      <alignment horizontal="left" vertical="center"/>
      <protection locked="0"/>
    </xf>
    <xf numFmtId="0" fontId="3" fillId="0" borderId="39" xfId="1" applyFont="1" applyBorder="1" applyAlignment="1" applyProtection="1">
      <alignment horizontal="left" vertical="center"/>
      <protection locked="0"/>
    </xf>
    <xf numFmtId="0" fontId="3" fillId="0" borderId="47" xfId="1" applyFont="1" applyBorder="1" applyAlignment="1" applyProtection="1">
      <alignment vertical="center"/>
      <protection locked="0"/>
    </xf>
    <xf numFmtId="0" fontId="3" fillId="0" borderId="48" xfId="1" applyFont="1" applyBorder="1" applyAlignment="1" applyProtection="1">
      <alignment vertical="center"/>
      <protection locked="0"/>
    </xf>
    <xf numFmtId="0" fontId="3" fillId="0" borderId="49" xfId="1" applyFont="1" applyBorder="1" applyAlignment="1" applyProtection="1">
      <alignment vertical="center"/>
      <protection locked="0"/>
    </xf>
    <xf numFmtId="0" fontId="3" fillId="0" borderId="45" xfId="1" applyFont="1" applyBorder="1" applyAlignment="1" applyProtection="1">
      <alignment vertical="center"/>
      <protection locked="0"/>
    </xf>
    <xf numFmtId="0" fontId="3" fillId="0" borderId="50" xfId="1" applyFont="1" applyBorder="1" applyAlignment="1" applyProtection="1">
      <alignment vertical="center"/>
      <protection locked="0"/>
    </xf>
    <xf numFmtId="0" fontId="3" fillId="0" borderId="46" xfId="1" applyFont="1" applyBorder="1" applyAlignment="1" applyProtection="1">
      <alignment vertical="center"/>
      <protection locked="0"/>
    </xf>
    <xf numFmtId="16" fontId="22" fillId="0" borderId="9" xfId="1" applyNumberFormat="1" applyFont="1" applyBorder="1" applyAlignment="1" applyProtection="1">
      <alignment horizontal="center" vertical="center"/>
      <protection locked="0"/>
    </xf>
    <xf numFmtId="0" fontId="22" fillId="0" borderId="9" xfId="1" applyFont="1" applyBorder="1" applyAlignment="1" applyProtection="1">
      <alignment horizontal="center" vertical="center"/>
      <protection locked="0"/>
    </xf>
    <xf numFmtId="9" fontId="9" fillId="0" borderId="2" xfId="1" applyNumberFormat="1" applyFont="1" applyBorder="1" applyAlignment="1" applyProtection="1">
      <alignment horizontal="center" vertical="center"/>
      <protection locked="0"/>
    </xf>
    <xf numFmtId="9" fontId="9" fillId="0" borderId="4" xfId="1" applyNumberFormat="1" applyFont="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6" fontId="9" fillId="0" borderId="9" xfId="1" applyNumberFormat="1" applyFont="1" applyBorder="1" applyAlignment="1" applyProtection="1">
      <alignment horizontal="center" vertical="center"/>
      <protection locked="0"/>
    </xf>
    <xf numFmtId="0" fontId="1" fillId="0" borderId="6" xfId="1" applyFont="1" applyBorder="1" applyAlignment="1" applyProtection="1">
      <alignment horizontal="center" vertical="center"/>
    </xf>
    <xf numFmtId="0" fontId="1" fillId="0" borderId="8" xfId="1" applyFont="1" applyBorder="1" applyAlignment="1" applyProtection="1">
      <alignment horizontal="center" vertical="center"/>
    </xf>
    <xf numFmtId="0" fontId="1" fillId="0" borderId="15" xfId="1" applyFont="1" applyBorder="1" applyAlignment="1" applyProtection="1">
      <alignment horizontal="center" vertical="center"/>
    </xf>
    <xf numFmtId="0" fontId="1" fillId="0" borderId="16" xfId="1" applyFont="1" applyBorder="1" applyAlignment="1" applyProtection="1">
      <alignment horizontal="center" vertical="center"/>
    </xf>
    <xf numFmtId="0" fontId="5" fillId="2" borderId="18" xfId="2" applyFill="1" applyBorder="1" applyAlignment="1" applyProtection="1">
      <alignment horizontal="center" vertical="center"/>
    </xf>
    <xf numFmtId="0" fontId="5" fillId="2" borderId="19" xfId="2" applyFill="1" applyBorder="1" applyAlignment="1" applyProtection="1">
      <alignment horizontal="center" vertical="center"/>
    </xf>
    <xf numFmtId="0" fontId="5" fillId="2" borderId="20" xfId="2" applyFill="1" applyBorder="1" applyAlignment="1" applyProtection="1">
      <alignment horizontal="center" vertical="center"/>
    </xf>
    <xf numFmtId="0" fontId="5" fillId="2" borderId="9" xfId="2" applyFill="1" applyBorder="1" applyAlignment="1" applyProtection="1">
      <alignment horizontal="center" vertical="center"/>
    </xf>
    <xf numFmtId="0" fontId="5" fillId="0" borderId="9" xfId="2" applyBorder="1" applyAlignment="1" applyProtection="1">
      <alignment horizontal="center" vertical="center"/>
      <protection locked="0"/>
    </xf>
    <xf numFmtId="0" fontId="5" fillId="0" borderId="6" xfId="2" applyBorder="1" applyAlignment="1" applyProtection="1">
      <alignment horizontal="center" vertical="center" wrapText="1"/>
      <protection locked="0"/>
    </xf>
    <xf numFmtId="0" fontId="5" fillId="0" borderId="7" xfId="2" applyBorder="1" applyAlignment="1" applyProtection="1">
      <alignment horizontal="center" vertical="center" wrapText="1"/>
      <protection locked="0"/>
    </xf>
    <xf numFmtId="0" fontId="5" fillId="0" borderId="8" xfId="2" applyBorder="1" applyAlignment="1" applyProtection="1">
      <alignment horizontal="center" vertical="center" wrapText="1"/>
      <protection locked="0"/>
    </xf>
    <xf numFmtId="0" fontId="5" fillId="0" borderId="13" xfId="2" applyBorder="1" applyAlignment="1" applyProtection="1">
      <alignment horizontal="center" vertical="center" wrapText="1"/>
      <protection locked="0"/>
    </xf>
    <xf numFmtId="0" fontId="5" fillId="0" borderId="0" xfId="2" applyBorder="1" applyAlignment="1" applyProtection="1">
      <alignment horizontal="center" vertical="center" wrapText="1"/>
      <protection locked="0"/>
    </xf>
    <xf numFmtId="0" fontId="5" fillId="0" borderId="14" xfId="2" applyBorder="1" applyAlignment="1" applyProtection="1">
      <alignment horizontal="center" vertical="center" wrapText="1"/>
      <protection locked="0"/>
    </xf>
    <xf numFmtId="0" fontId="5" fillId="0" borderId="10" xfId="2" applyBorder="1" applyAlignment="1" applyProtection="1">
      <alignment horizontal="center" vertical="center" wrapText="1"/>
      <protection locked="0"/>
    </xf>
    <xf numFmtId="0" fontId="5" fillId="0" borderId="11" xfId="2" applyBorder="1" applyAlignment="1" applyProtection="1">
      <alignment horizontal="center" vertical="center" wrapText="1"/>
      <protection locked="0"/>
    </xf>
    <xf numFmtId="0" fontId="5" fillId="0" borderId="12" xfId="2" applyBorder="1" applyAlignment="1" applyProtection="1">
      <alignment horizontal="center" vertical="center" wrapText="1"/>
      <protection locked="0"/>
    </xf>
    <xf numFmtId="0" fontId="5" fillId="6" borderId="9" xfId="2" applyFill="1" applyBorder="1" applyAlignment="1" applyProtection="1">
      <alignment horizontal="center" vertical="center"/>
    </xf>
    <xf numFmtId="0" fontId="23" fillId="0" borderId="2" xfId="2" applyFont="1" applyBorder="1" applyAlignment="1" applyProtection="1">
      <alignment horizontal="center" vertical="center"/>
      <protection locked="0"/>
    </xf>
    <xf numFmtId="0" fontId="23" fillId="0" borderId="3" xfId="2" applyFont="1" applyBorder="1" applyAlignment="1" applyProtection="1">
      <alignment horizontal="center" vertical="center"/>
      <protection locked="0"/>
    </xf>
    <xf numFmtId="0" fontId="23" fillId="0" borderId="4" xfId="2" applyFont="1" applyBorder="1" applyAlignment="1" applyProtection="1">
      <alignment horizontal="center" vertical="center"/>
      <protection locked="0"/>
    </xf>
    <xf numFmtId="0" fontId="23" fillId="2" borderId="2" xfId="2" applyFont="1" applyFill="1" applyBorder="1" applyAlignment="1" applyProtection="1">
      <alignment horizontal="center" vertical="center"/>
      <protection locked="0"/>
    </xf>
    <xf numFmtId="0" fontId="23" fillId="2" borderId="4" xfId="2" applyFont="1" applyFill="1" applyBorder="1" applyAlignment="1" applyProtection="1">
      <alignment horizontal="center" vertical="center"/>
      <protection locked="0"/>
    </xf>
    <xf numFmtId="0" fontId="6" fillId="6" borderId="22" xfId="2" applyFont="1" applyFill="1" applyBorder="1" applyAlignment="1" applyProtection="1">
      <alignment horizontal="center" vertical="center"/>
    </xf>
    <xf numFmtId="0" fontId="6" fillId="2" borderId="23" xfId="2" applyFont="1" applyFill="1" applyBorder="1" applyAlignment="1" applyProtection="1">
      <alignment horizontal="center" vertical="center"/>
    </xf>
    <xf numFmtId="0" fontId="6" fillId="2" borderId="24" xfId="2" applyFont="1" applyFill="1" applyBorder="1" applyAlignment="1" applyProtection="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26" xfId="2" applyFont="1" applyBorder="1" applyAlignment="1" applyProtection="1">
      <alignment horizontal="center" vertical="center" wrapText="1"/>
      <protection locked="0"/>
    </xf>
    <xf numFmtId="0" fontId="6" fillId="0" borderId="27" xfId="2" applyFont="1" applyBorder="1" applyAlignment="1" applyProtection="1">
      <alignment horizontal="center" vertical="center" wrapText="1"/>
      <protection locked="0"/>
    </xf>
    <xf numFmtId="0" fontId="6" fillId="0" borderId="28" xfId="2" applyFont="1" applyBorder="1" applyAlignment="1" applyProtection="1">
      <alignment horizontal="center" vertical="center" wrapText="1"/>
      <protection locked="0"/>
    </xf>
    <xf numFmtId="0" fontId="6" fillId="0" borderId="29" xfId="2" applyFont="1" applyBorder="1" applyAlignment="1" applyProtection="1">
      <alignment horizontal="center" vertical="center" wrapText="1"/>
      <protection locked="0"/>
    </xf>
    <xf numFmtId="0" fontId="6" fillId="0" borderId="30" xfId="2" applyFont="1" applyBorder="1" applyAlignment="1" applyProtection="1">
      <alignment horizontal="center" vertical="center" wrapText="1"/>
      <protection locked="0"/>
    </xf>
    <xf numFmtId="0" fontId="6" fillId="0" borderId="31" xfId="2" applyFont="1" applyBorder="1" applyAlignment="1" applyProtection="1">
      <alignment horizontal="center" vertical="center" wrapText="1"/>
      <protection locked="0"/>
    </xf>
    <xf numFmtId="0" fontId="5" fillId="0" borderId="26" xfId="2" applyBorder="1" applyAlignment="1" applyProtection="1">
      <alignment horizontal="left" vertical="center" wrapText="1"/>
      <protection locked="0"/>
    </xf>
    <xf numFmtId="0" fontId="5" fillId="0" borderId="27" xfId="2" applyBorder="1" applyAlignment="1">
      <alignment horizontal="left" vertical="center" wrapText="1"/>
    </xf>
    <xf numFmtId="0" fontId="5" fillId="0" borderId="29" xfId="2" applyBorder="1" applyAlignment="1">
      <alignment horizontal="left" vertical="center" wrapText="1"/>
    </xf>
    <xf numFmtId="0" fontId="5" fillId="0" borderId="30" xfId="2" applyBorder="1" applyAlignment="1">
      <alignment horizontal="left" vertical="center" wrapText="1"/>
    </xf>
    <xf numFmtId="0" fontId="5" fillId="0" borderId="27" xfId="2" applyBorder="1" applyAlignment="1" applyProtection="1">
      <alignment horizontal="left" vertical="center"/>
      <protection locked="0"/>
    </xf>
    <xf numFmtId="0" fontId="5" fillId="0" borderId="27" xfId="2" applyBorder="1" applyAlignment="1">
      <alignment horizontal="left" vertical="center"/>
    </xf>
    <xf numFmtId="0" fontId="5" fillId="0" borderId="28" xfId="2" applyBorder="1" applyAlignment="1">
      <alignment horizontal="left" vertical="center"/>
    </xf>
    <xf numFmtId="0" fontId="5" fillId="0" borderId="30" xfId="2" applyBorder="1" applyAlignment="1">
      <alignment horizontal="left" vertical="center"/>
    </xf>
    <xf numFmtId="0" fontId="5" fillId="0" borderId="31" xfId="2" applyBorder="1" applyAlignment="1">
      <alignment horizontal="left" vertical="center"/>
    </xf>
    <xf numFmtId="0" fontId="6" fillId="0" borderId="26" xfId="2" applyFont="1" applyBorder="1" applyAlignment="1" applyProtection="1">
      <alignment horizontal="left" vertical="center" wrapText="1"/>
      <protection locked="0"/>
    </xf>
    <xf numFmtId="0" fontId="6" fillId="0" borderId="27" xfId="2" applyFont="1" applyBorder="1" applyAlignment="1" applyProtection="1">
      <alignment horizontal="left" vertical="center"/>
      <protection locked="0"/>
    </xf>
    <xf numFmtId="0" fontId="6" fillId="0" borderId="28" xfId="2" applyFont="1" applyBorder="1" applyAlignment="1" applyProtection="1">
      <alignment horizontal="left" vertical="center"/>
      <protection locked="0"/>
    </xf>
    <xf numFmtId="0" fontId="6" fillId="0" borderId="29" xfId="2" applyFont="1" applyBorder="1" applyAlignment="1" applyProtection="1">
      <alignment horizontal="left" vertical="center"/>
      <protection locked="0"/>
    </xf>
    <xf numFmtId="0" fontId="6" fillId="0" borderId="30" xfId="2" applyFont="1" applyBorder="1" applyAlignment="1" applyProtection="1">
      <alignment horizontal="left" vertical="center"/>
      <protection locked="0"/>
    </xf>
    <xf numFmtId="0" fontId="6" fillId="0" borderId="31" xfId="2" applyFont="1" applyBorder="1" applyAlignment="1" applyProtection="1">
      <alignment horizontal="left" vertical="center"/>
      <protection locked="0"/>
    </xf>
    <xf numFmtId="0" fontId="5" fillId="0" borderId="27" xfId="2" applyBorder="1" applyAlignment="1" applyProtection="1">
      <alignment horizontal="left" vertical="center" wrapText="1"/>
      <protection locked="0"/>
    </xf>
    <xf numFmtId="0" fontId="5" fillId="0" borderId="28" xfId="2" applyBorder="1" applyAlignment="1">
      <alignment horizontal="left" vertical="center" wrapText="1"/>
    </xf>
    <xf numFmtId="0" fontId="5" fillId="0" borderId="31" xfId="2" applyBorder="1" applyAlignment="1">
      <alignment horizontal="left" vertical="center" wrapText="1"/>
    </xf>
    <xf numFmtId="0" fontId="6" fillId="0" borderId="32" xfId="2" applyFont="1" applyBorder="1" applyAlignment="1" applyProtection="1">
      <alignment horizontal="left" vertical="center" wrapText="1"/>
      <protection locked="0"/>
    </xf>
    <xf numFmtId="0" fontId="6" fillId="0" borderId="0" xfId="2" applyFont="1" applyBorder="1" applyAlignment="1" applyProtection="1">
      <alignment horizontal="left" vertical="center"/>
      <protection locked="0"/>
    </xf>
    <xf numFmtId="0" fontId="6" fillId="0" borderId="33" xfId="2" applyFont="1" applyBorder="1" applyAlignment="1" applyProtection="1">
      <alignment horizontal="left" vertical="center"/>
      <protection locked="0"/>
    </xf>
    <xf numFmtId="0" fontId="5" fillId="0" borderId="32" xfId="2" applyBorder="1" applyAlignment="1" applyProtection="1">
      <alignment horizontal="left" vertical="center" wrapText="1"/>
      <protection locked="0"/>
    </xf>
    <xf numFmtId="0" fontId="5" fillId="0" borderId="0" xfId="2" applyBorder="1" applyAlignment="1">
      <alignment horizontal="left" vertical="center" wrapText="1"/>
    </xf>
    <xf numFmtId="0" fontId="5" fillId="0" borderId="0" xfId="2" applyAlignment="1">
      <alignment horizontal="left" vertical="center" wrapText="1"/>
    </xf>
    <xf numFmtId="0" fontId="6" fillId="0" borderId="27"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29" xfId="2" applyFont="1" applyBorder="1" applyAlignment="1" applyProtection="1">
      <alignment horizontal="left" vertical="center" wrapText="1"/>
      <protection locked="0"/>
    </xf>
    <xf numFmtId="0" fontId="6" fillId="0" borderId="30" xfId="2" applyFont="1" applyBorder="1" applyAlignment="1" applyProtection="1">
      <alignment horizontal="left" vertical="center" wrapText="1"/>
      <protection locked="0"/>
    </xf>
    <xf numFmtId="0" fontId="6" fillId="0" borderId="31" xfId="2" applyFont="1" applyBorder="1" applyAlignment="1" applyProtection="1">
      <alignment horizontal="left" vertical="center" wrapText="1"/>
      <protection locked="0"/>
    </xf>
    <xf numFmtId="0" fontId="17" fillId="17" borderId="9" xfId="0" applyFont="1" applyFill="1" applyBorder="1"/>
    <xf numFmtId="0" fontId="5" fillId="2" borderId="2" xfId="2" applyNumberFormat="1" applyFill="1" applyBorder="1" applyAlignment="1" applyProtection="1">
      <alignment horizontal="center" vertical="center"/>
      <protection locked="0"/>
    </xf>
    <xf numFmtId="0" fontId="5" fillId="2" borderId="4" xfId="2" applyNumberFormat="1" applyFill="1" applyBorder="1" applyAlignment="1" applyProtection="1">
      <alignment horizontal="center" vertical="center"/>
      <protection locked="0"/>
    </xf>
    <xf numFmtId="0" fontId="5" fillId="7" borderId="9" xfId="4" applyNumberFormat="1" applyFill="1" applyBorder="1" applyAlignment="1" applyProtection="1">
      <alignment horizontal="center" vertical="center"/>
      <protection locked="0"/>
    </xf>
    <xf numFmtId="0" fontId="5" fillId="7" borderId="3" xfId="4" applyFill="1" applyBorder="1" applyAlignment="1" applyProtection="1">
      <alignment horizontal="center" vertical="center"/>
      <protection locked="0"/>
    </xf>
    <xf numFmtId="0" fontId="5" fillId="11" borderId="9" xfId="4" applyFill="1" applyBorder="1" applyAlignment="1" applyProtection="1">
      <alignment horizontal="center" vertical="center" wrapText="1"/>
    </xf>
    <xf numFmtId="0" fontId="5" fillId="11" borderId="9" xfId="4" applyFill="1" applyBorder="1" applyAlignment="1" applyProtection="1">
      <alignment horizontal="center" vertical="center"/>
      <protection locked="0"/>
    </xf>
    <xf numFmtId="0" fontId="1" fillId="0" borderId="6" xfId="1" applyFill="1" applyBorder="1" applyAlignment="1" applyProtection="1">
      <alignment horizontal="center" vertical="center"/>
    </xf>
    <xf numFmtId="0" fontId="1" fillId="0" borderId="8" xfId="1" applyFill="1" applyBorder="1" applyAlignment="1" applyProtection="1">
      <alignment horizontal="center" vertical="center"/>
    </xf>
    <xf numFmtId="0" fontId="11" fillId="0" borderId="9" xfId="1" applyFont="1" applyFill="1" applyBorder="1" applyAlignment="1" applyProtection="1">
      <alignment horizontal="center" vertical="center"/>
      <protection locked="0"/>
    </xf>
    <xf numFmtId="0" fontId="1" fillId="0" borderId="15" xfId="1" applyFill="1" applyBorder="1" applyAlignment="1" applyProtection="1">
      <alignment horizontal="center" vertical="center"/>
    </xf>
    <xf numFmtId="0" fontId="1" fillId="0" borderId="16" xfId="1" applyFill="1" applyBorder="1" applyAlignment="1" applyProtection="1">
      <alignment horizontal="center" vertical="center"/>
    </xf>
    <xf numFmtId="0" fontId="2" fillId="0" borderId="57" xfId="5" applyFont="1" applyBorder="1" applyAlignment="1" applyProtection="1">
      <alignment horizontal="center" vertical="center"/>
    </xf>
    <xf numFmtId="0" fontId="2" fillId="0" borderId="58" xfId="5" applyFont="1" applyBorder="1" applyAlignment="1" applyProtection="1">
      <alignment horizontal="center" vertical="center"/>
    </xf>
    <xf numFmtId="0" fontId="2" fillId="0" borderId="59" xfId="5" applyFont="1" applyBorder="1" applyAlignment="1" applyProtection="1">
      <alignment horizontal="center" vertical="center"/>
    </xf>
    <xf numFmtId="0" fontId="3" fillId="0" borderId="0" xfId="1" applyFont="1" applyFill="1" applyAlignment="1" applyProtection="1">
      <alignment horizontal="center" vertical="center"/>
      <protection locked="0"/>
    </xf>
    <xf numFmtId="0" fontId="3" fillId="0" borderId="0" xfId="1" applyFont="1" applyFill="1" applyBorder="1" applyAlignment="1" applyProtection="1">
      <alignment horizontal="center" vertical="center"/>
      <protection locked="0"/>
    </xf>
    <xf numFmtId="16" fontId="3" fillId="0" borderId="0" xfId="1" quotePrefix="1" applyNumberFormat="1" applyFont="1" applyFill="1" applyAlignment="1" applyProtection="1">
      <alignment horizontal="center" vertical="center"/>
      <protection locked="0"/>
    </xf>
    <xf numFmtId="0" fontId="3" fillId="0" borderId="0" xfId="1" applyFont="1" applyFill="1" applyBorder="1" applyAlignment="1" applyProtection="1">
      <alignment horizontal="left" vertical="center"/>
      <protection locked="0"/>
    </xf>
    <xf numFmtId="14" fontId="1" fillId="0" borderId="9" xfId="1" applyNumberFormat="1" applyFont="1" applyBorder="1" applyAlignment="1" applyProtection="1">
      <alignment horizontal="center" vertical="center"/>
      <protection locked="0"/>
    </xf>
    <xf numFmtId="0" fontId="7" fillId="6" borderId="2" xfId="1" applyFont="1" applyFill="1" applyBorder="1" applyAlignment="1" applyProtection="1">
      <alignment horizontal="center"/>
    </xf>
    <xf numFmtId="0" fontId="7" fillId="6" borderId="3" xfId="1" applyFont="1" applyFill="1" applyBorder="1" applyAlignment="1" applyProtection="1">
      <alignment horizontal="center"/>
    </xf>
    <xf numFmtId="0" fontId="27" fillId="0" borderId="3" xfId="0" applyFont="1" applyBorder="1" applyAlignment="1"/>
    <xf numFmtId="0" fontId="27" fillId="0" borderId="4" xfId="0" applyFont="1" applyBorder="1" applyAlignment="1"/>
  </cellXfs>
  <cellStyles count="10">
    <cellStyle name="Migliaia" xfId="9" builtinId="3"/>
    <cellStyle name="Normale" xfId="0" builtinId="0"/>
    <cellStyle name="Normale 5" xfId="2"/>
    <cellStyle name="Normale 5 2" xfId="4"/>
    <cellStyle name="Normale 5 2 2" xfId="6"/>
    <cellStyle name="Normale 6" xfId="8"/>
    <cellStyle name="Normale_OBJ_rev09" xfId="1"/>
    <cellStyle name="Normale_OBJ_rev09 2" xfId="5"/>
    <cellStyle name="Normale_OBJ_rev09 3" xfId="7"/>
    <cellStyle name="Percentuale" xfId="3" builtinId="5"/>
  </cellStyles>
  <dxfs count="36">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Elisabetta\Temporary%20Internet%20Files\OLK7\OBJ_rev2.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pm\utenti\DASEIN%20giampy\LAVORI\nucleo\BARANZATE\2011\obiettivi%202011\Documents%20and%20Settings\Elisabetta\Temporary%20Internet%20Files\OLK7\OBJ_rev2.1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row r="2">
          <cell r="B2" t="str">
            <v>AREA 1 PROVA</v>
          </cell>
          <cell r="C2" t="str">
            <v>Nome e cognome</v>
          </cell>
          <cell r="E2" t="str">
            <v>SVIL</v>
          </cell>
        </row>
        <row r="3">
          <cell r="E3" t="str">
            <v>S</v>
          </cell>
        </row>
        <row r="4">
          <cell r="E4" t="str">
            <v>PROC</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m_cop"/>
      <sheetName val="m_obj"/>
      <sheetName val="db1"/>
      <sheetName val="Cop"/>
    </sheetNames>
    <sheetDataSet>
      <sheetData sheetId="0"/>
      <sheetData sheetId="1"/>
      <sheetData sheetId="2"/>
      <sheetData sheetId="3"/>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1:Q119"/>
  <sheetViews>
    <sheetView topLeftCell="A85" workbookViewId="0">
      <selection activeCell="I39" sqref="I39"/>
    </sheetView>
  </sheetViews>
  <sheetFormatPr defaultColWidth="8.85546875" defaultRowHeight="15"/>
  <cols>
    <col min="1" max="1" width="3.7109375" customWidth="1"/>
    <col min="2" max="2" width="14.42578125" customWidth="1"/>
    <col min="3" max="3" width="9.5703125" style="96" bestFit="1" customWidth="1"/>
    <col min="4" max="4" width="24.28515625" customWidth="1"/>
    <col min="5" max="5" width="22.140625" customWidth="1"/>
    <col min="6" max="6" width="23.140625" style="97" customWidth="1"/>
    <col min="7" max="7" width="17.42578125" style="229" bestFit="1" customWidth="1"/>
    <col min="8" max="8" width="12.5703125" style="229" bestFit="1" customWidth="1"/>
    <col min="9" max="9" width="14.5703125" customWidth="1"/>
    <col min="10" max="10" width="13.85546875" customWidth="1"/>
    <col min="11" max="11" width="17.7109375" customWidth="1"/>
    <col min="12" max="12" width="13.28515625" bestFit="1" customWidth="1"/>
    <col min="13" max="13" width="12.42578125" bestFit="1" customWidth="1"/>
    <col min="14" max="14" width="9" customWidth="1"/>
    <col min="15" max="15" width="13.28515625" bestFit="1" customWidth="1"/>
    <col min="16" max="16" width="12.42578125" bestFit="1" customWidth="1"/>
  </cols>
  <sheetData>
    <row r="1" spans="1:17" ht="15.75" thickBot="1">
      <c r="G1" s="98" t="s">
        <v>295</v>
      </c>
      <c r="H1" s="99">
        <v>8725</v>
      </c>
      <c r="L1" s="98" t="s">
        <v>296</v>
      </c>
      <c r="M1" s="99"/>
      <c r="O1" s="98" t="s">
        <v>425</v>
      </c>
      <c r="P1" s="99"/>
    </row>
    <row r="2" spans="1:17" s="111" customFormat="1" ht="59.25" customHeight="1" thickBot="1">
      <c r="A2" s="268" t="s">
        <v>297</v>
      </c>
      <c r="B2" s="269"/>
      <c r="C2" s="100" t="s">
        <v>298</v>
      </c>
      <c r="D2" s="100" t="s">
        <v>299</v>
      </c>
      <c r="E2" s="100" t="s">
        <v>300</v>
      </c>
      <c r="F2" s="101" t="s">
        <v>301</v>
      </c>
      <c r="G2" s="102" t="s">
        <v>302</v>
      </c>
      <c r="H2" s="102" t="s">
        <v>303</v>
      </c>
      <c r="I2" s="103" t="s">
        <v>304</v>
      </c>
      <c r="J2" s="103" t="s">
        <v>305</v>
      </c>
      <c r="K2" s="104" t="s">
        <v>306</v>
      </c>
      <c r="L2" s="105" t="s">
        <v>302</v>
      </c>
      <c r="M2" s="106" t="s">
        <v>303</v>
      </c>
      <c r="N2" s="107">
        <v>2018</v>
      </c>
      <c r="O2" s="108" t="s">
        <v>302</v>
      </c>
      <c r="P2" s="109" t="s">
        <v>303</v>
      </c>
      <c r="Q2" s="110">
        <v>2018</v>
      </c>
    </row>
    <row r="3" spans="1:17" ht="44.25" customHeight="1" thickBot="1">
      <c r="A3" s="234">
        <v>1</v>
      </c>
      <c r="B3" s="236" t="s">
        <v>307</v>
      </c>
      <c r="C3" s="112">
        <v>1</v>
      </c>
      <c r="D3" s="113" t="s">
        <v>308</v>
      </c>
      <c r="E3" s="114" t="s">
        <v>309</v>
      </c>
      <c r="F3" s="115" t="s">
        <v>310</v>
      </c>
      <c r="G3" s="116">
        <v>11350</v>
      </c>
      <c r="H3" s="117">
        <f>$H$1</f>
        <v>8725</v>
      </c>
      <c r="I3" s="118">
        <f>G3/H3</f>
        <v>1.3008595988538683</v>
      </c>
      <c r="J3" s="117"/>
      <c r="K3" s="119">
        <f>(J3-I3)/I3*100</f>
        <v>-100</v>
      </c>
      <c r="L3" s="120"/>
      <c r="M3" s="121">
        <f>$M$1</f>
        <v>0</v>
      </c>
      <c r="N3" s="122" t="e">
        <f>L3/M3</f>
        <v>#DIV/0!</v>
      </c>
      <c r="O3" s="123"/>
      <c r="P3" s="124">
        <f>$P$1</f>
        <v>0</v>
      </c>
      <c r="Q3" s="125" t="e">
        <f>O3/P3</f>
        <v>#DIV/0!</v>
      </c>
    </row>
    <row r="4" spans="1:17" ht="33.75" customHeight="1">
      <c r="A4" s="244"/>
      <c r="B4" s="245"/>
      <c r="C4" s="126">
        <v>2</v>
      </c>
      <c r="D4" s="127" t="s">
        <v>311</v>
      </c>
      <c r="E4" s="128" t="s">
        <v>309</v>
      </c>
      <c r="F4" s="115" t="s">
        <v>310</v>
      </c>
      <c r="G4" s="129">
        <v>130845.14</v>
      </c>
      <c r="H4" s="130">
        <f t="shared" ref="H4:H54" si="0">$H$1</f>
        <v>8725</v>
      </c>
      <c r="I4" s="131">
        <f t="shared" ref="I4:I26" si="1">G4/H4</f>
        <v>14.996577650429799</v>
      </c>
      <c r="J4" s="130"/>
      <c r="K4" s="132">
        <f t="shared" ref="K4:K57" si="2">(J4-I4)/I4*100</f>
        <v>-100</v>
      </c>
      <c r="L4" s="133"/>
      <c r="M4" s="134">
        <f t="shared" ref="M4:M56" si="3">$M$1</f>
        <v>0</v>
      </c>
      <c r="N4" s="135" t="e">
        <f t="shared" ref="N4:N57" si="4">L4/M4</f>
        <v>#DIV/0!</v>
      </c>
      <c r="O4" s="136"/>
      <c r="P4" s="137">
        <f t="shared" ref="P4:P56" si="5">$P$1</f>
        <v>0</v>
      </c>
      <c r="Q4" s="138" t="e">
        <f t="shared" ref="Q4:Q57" si="6">O4/P4</f>
        <v>#DIV/0!</v>
      </c>
    </row>
    <row r="5" spans="1:17" ht="45">
      <c r="A5" s="244"/>
      <c r="B5" s="245"/>
      <c r="C5" s="238">
        <v>3</v>
      </c>
      <c r="D5" s="246" t="s">
        <v>312</v>
      </c>
      <c r="E5" s="128" t="s">
        <v>309</v>
      </c>
      <c r="F5" s="139" t="s">
        <v>310</v>
      </c>
      <c r="G5" s="129">
        <v>92250</v>
      </c>
      <c r="H5" s="130">
        <f t="shared" si="0"/>
        <v>8725</v>
      </c>
      <c r="I5" s="131">
        <f t="shared" si="1"/>
        <v>10.573065902578797</v>
      </c>
      <c r="J5" s="130"/>
      <c r="K5" s="132">
        <f t="shared" si="2"/>
        <v>-100</v>
      </c>
      <c r="L5" s="133"/>
      <c r="M5" s="134">
        <f t="shared" si="3"/>
        <v>0</v>
      </c>
      <c r="N5" s="135" t="e">
        <f t="shared" si="4"/>
        <v>#DIV/0!</v>
      </c>
      <c r="O5" s="136"/>
      <c r="P5" s="137">
        <f t="shared" si="5"/>
        <v>0</v>
      </c>
      <c r="Q5" s="138" t="e">
        <f t="shared" si="6"/>
        <v>#DIV/0!</v>
      </c>
    </row>
    <row r="6" spans="1:17" ht="30">
      <c r="A6" s="244"/>
      <c r="B6" s="245"/>
      <c r="C6" s="249"/>
      <c r="D6" s="254"/>
      <c r="E6" s="140" t="s">
        <v>313</v>
      </c>
      <c r="F6" s="141" t="s">
        <v>313</v>
      </c>
      <c r="G6" s="129"/>
      <c r="H6" s="130"/>
      <c r="I6" s="131"/>
      <c r="J6" s="130"/>
      <c r="K6" s="132"/>
      <c r="L6" s="133"/>
      <c r="M6" s="134"/>
      <c r="N6" s="135"/>
      <c r="O6" s="136"/>
      <c r="P6" s="137"/>
      <c r="Q6" s="138"/>
    </row>
    <row r="7" spans="1:17" ht="45">
      <c r="A7" s="244"/>
      <c r="B7" s="245"/>
      <c r="C7" s="238">
        <v>4</v>
      </c>
      <c r="D7" s="241" t="s">
        <v>314</v>
      </c>
      <c r="E7" s="128" t="s">
        <v>309</v>
      </c>
      <c r="F7" s="139" t="s">
        <v>310</v>
      </c>
      <c r="G7" s="129">
        <v>0</v>
      </c>
      <c r="H7" s="130"/>
      <c r="I7" s="131" t="e">
        <f t="shared" si="1"/>
        <v>#DIV/0!</v>
      </c>
      <c r="J7" s="130"/>
      <c r="K7" s="132" t="e">
        <f t="shared" si="2"/>
        <v>#DIV/0!</v>
      </c>
      <c r="L7" s="133"/>
      <c r="M7" s="134">
        <f t="shared" si="3"/>
        <v>0</v>
      </c>
      <c r="N7" s="135" t="e">
        <f t="shared" si="4"/>
        <v>#DIV/0!</v>
      </c>
      <c r="O7" s="136"/>
      <c r="P7" s="137">
        <f t="shared" si="5"/>
        <v>0</v>
      </c>
      <c r="Q7" s="138" t="e">
        <f t="shared" si="6"/>
        <v>#DIV/0!</v>
      </c>
    </row>
    <row r="8" spans="1:17" ht="13.5" customHeight="1">
      <c r="A8" s="244"/>
      <c r="B8" s="245"/>
      <c r="C8" s="239"/>
      <c r="D8" s="242"/>
      <c r="E8" s="128" t="s">
        <v>315</v>
      </c>
      <c r="F8" s="139" t="s">
        <v>316</v>
      </c>
      <c r="G8" s="129"/>
      <c r="H8" s="130"/>
      <c r="I8" s="131" t="e">
        <f t="shared" si="1"/>
        <v>#DIV/0!</v>
      </c>
      <c r="J8" s="130"/>
      <c r="K8" s="132" t="e">
        <f t="shared" si="2"/>
        <v>#DIV/0!</v>
      </c>
      <c r="L8" s="133"/>
      <c r="M8" s="134"/>
      <c r="N8" s="135" t="e">
        <f t="shared" si="4"/>
        <v>#DIV/0!</v>
      </c>
      <c r="O8" s="136"/>
      <c r="P8" s="137"/>
      <c r="Q8" s="138" t="e">
        <f t="shared" si="6"/>
        <v>#DIV/0!</v>
      </c>
    </row>
    <row r="9" spans="1:17" ht="30">
      <c r="A9" s="244"/>
      <c r="B9" s="245"/>
      <c r="C9" s="249"/>
      <c r="D9" s="253"/>
      <c r="E9" s="140" t="s">
        <v>313</v>
      </c>
      <c r="F9" s="139" t="s">
        <v>313</v>
      </c>
      <c r="G9" s="129"/>
      <c r="H9" s="130"/>
      <c r="I9" s="131"/>
      <c r="J9" s="130"/>
      <c r="K9" s="132"/>
      <c r="L9" s="133"/>
      <c r="M9" s="134"/>
      <c r="N9" s="135"/>
      <c r="O9" s="136"/>
      <c r="P9" s="137"/>
      <c r="Q9" s="138"/>
    </row>
    <row r="10" spans="1:17" ht="45">
      <c r="A10" s="244"/>
      <c r="B10" s="245"/>
      <c r="C10" s="238">
        <v>5</v>
      </c>
      <c r="D10" s="241" t="s">
        <v>317</v>
      </c>
      <c r="E10" s="128" t="s">
        <v>309</v>
      </c>
      <c r="F10" s="139" t="s">
        <v>310</v>
      </c>
      <c r="G10" s="129">
        <v>477066.1</v>
      </c>
      <c r="H10" s="130">
        <f t="shared" si="0"/>
        <v>8725</v>
      </c>
      <c r="I10" s="131">
        <f t="shared" si="1"/>
        <v>54.678063037249281</v>
      </c>
      <c r="J10" s="130"/>
      <c r="K10" s="132">
        <f t="shared" si="2"/>
        <v>-100</v>
      </c>
      <c r="L10" s="133"/>
      <c r="M10" s="134">
        <f t="shared" si="3"/>
        <v>0</v>
      </c>
      <c r="N10" s="135" t="e">
        <f t="shared" si="4"/>
        <v>#DIV/0!</v>
      </c>
      <c r="O10" s="136"/>
      <c r="P10" s="137">
        <f t="shared" si="5"/>
        <v>0</v>
      </c>
      <c r="Q10" s="138" t="e">
        <f t="shared" si="6"/>
        <v>#DIV/0!</v>
      </c>
    </row>
    <row r="11" spans="1:17" ht="66.75" customHeight="1">
      <c r="A11" s="244"/>
      <c r="B11" s="245"/>
      <c r="C11" s="239"/>
      <c r="D11" s="242"/>
      <c r="E11" s="128" t="s">
        <v>318</v>
      </c>
      <c r="F11" s="139" t="s">
        <v>319</v>
      </c>
      <c r="G11" s="129"/>
      <c r="H11" s="130"/>
      <c r="I11" s="131" t="e">
        <f t="shared" si="1"/>
        <v>#DIV/0!</v>
      </c>
      <c r="J11" s="130"/>
      <c r="K11" s="132" t="e">
        <f t="shared" si="2"/>
        <v>#DIV/0!</v>
      </c>
      <c r="L11" s="133"/>
      <c r="M11" s="134"/>
      <c r="N11" s="135" t="e">
        <f t="shared" si="4"/>
        <v>#DIV/0!</v>
      </c>
      <c r="O11" s="136"/>
      <c r="P11" s="137"/>
      <c r="Q11" s="138" t="e">
        <f t="shared" si="6"/>
        <v>#DIV/0!</v>
      </c>
    </row>
    <row r="12" spans="1:17" ht="26.25" customHeight="1">
      <c r="A12" s="244"/>
      <c r="B12" s="245"/>
      <c r="C12" s="249"/>
      <c r="D12" s="253"/>
      <c r="E12" s="140" t="s">
        <v>313</v>
      </c>
      <c r="F12" s="139" t="s">
        <v>313</v>
      </c>
      <c r="G12" s="129"/>
      <c r="H12" s="130"/>
      <c r="I12" s="131"/>
      <c r="J12" s="130"/>
      <c r="K12" s="132"/>
      <c r="L12" s="133"/>
      <c r="M12" s="134"/>
      <c r="N12" s="135"/>
      <c r="O12" s="136"/>
      <c r="P12" s="137"/>
      <c r="Q12" s="138"/>
    </row>
    <row r="13" spans="1:17" ht="45">
      <c r="A13" s="244"/>
      <c r="B13" s="245"/>
      <c r="C13" s="238">
        <v>6</v>
      </c>
      <c r="D13" s="250" t="s">
        <v>320</v>
      </c>
      <c r="E13" s="128" t="s">
        <v>309</v>
      </c>
      <c r="F13" s="139" t="s">
        <v>310</v>
      </c>
      <c r="G13" s="129">
        <v>337841.3</v>
      </c>
      <c r="H13" s="130">
        <f t="shared" si="0"/>
        <v>8725</v>
      </c>
      <c r="I13" s="131">
        <f t="shared" si="1"/>
        <v>38.721065902578793</v>
      </c>
      <c r="J13" s="130"/>
      <c r="K13" s="132">
        <f t="shared" si="2"/>
        <v>-100</v>
      </c>
      <c r="L13" s="133"/>
      <c r="M13" s="134">
        <f t="shared" si="3"/>
        <v>0</v>
      </c>
      <c r="N13" s="135" t="e">
        <f t="shared" si="4"/>
        <v>#DIV/0!</v>
      </c>
      <c r="O13" s="136"/>
      <c r="P13" s="137">
        <f t="shared" si="5"/>
        <v>0</v>
      </c>
      <c r="Q13" s="138" t="e">
        <f t="shared" si="6"/>
        <v>#DIV/0!</v>
      </c>
    </row>
    <row r="14" spans="1:17" ht="30">
      <c r="A14" s="244"/>
      <c r="B14" s="245"/>
      <c r="C14" s="239"/>
      <c r="D14" s="251"/>
      <c r="E14" s="128" t="s">
        <v>321</v>
      </c>
      <c r="F14" s="139" t="s">
        <v>321</v>
      </c>
      <c r="G14" s="129"/>
      <c r="H14" s="130"/>
      <c r="I14" s="131"/>
      <c r="J14" s="130"/>
      <c r="K14" s="132" t="e">
        <f t="shared" si="2"/>
        <v>#DIV/0!</v>
      </c>
      <c r="L14" s="133"/>
      <c r="M14" s="134"/>
      <c r="N14" s="135"/>
      <c r="O14" s="136"/>
      <c r="P14" s="137"/>
      <c r="Q14" s="138"/>
    </row>
    <row r="15" spans="1:17" ht="30">
      <c r="A15" s="244"/>
      <c r="B15" s="245"/>
      <c r="C15" s="239"/>
      <c r="D15" s="251"/>
      <c r="E15" s="128" t="s">
        <v>322</v>
      </c>
      <c r="F15" s="139" t="s">
        <v>323</v>
      </c>
      <c r="G15" s="129"/>
      <c r="H15" s="130"/>
      <c r="I15" s="131"/>
      <c r="J15" s="130"/>
      <c r="K15" s="132" t="e">
        <f t="shared" si="2"/>
        <v>#DIV/0!</v>
      </c>
      <c r="L15" s="133"/>
      <c r="M15" s="134"/>
      <c r="N15" s="135"/>
      <c r="O15" s="136"/>
      <c r="P15" s="137"/>
      <c r="Q15" s="138"/>
    </row>
    <row r="16" spans="1:17" ht="30">
      <c r="A16" s="244"/>
      <c r="B16" s="245"/>
      <c r="C16" s="249"/>
      <c r="D16" s="252"/>
      <c r="E16" s="140" t="s">
        <v>313</v>
      </c>
      <c r="F16" s="139" t="s">
        <v>313</v>
      </c>
      <c r="G16" s="129"/>
      <c r="H16" s="130"/>
      <c r="I16" s="131"/>
      <c r="J16" s="130"/>
      <c r="K16" s="132"/>
      <c r="L16" s="133"/>
      <c r="M16" s="134"/>
      <c r="N16" s="135"/>
      <c r="O16" s="136"/>
      <c r="P16" s="137"/>
      <c r="Q16" s="138"/>
    </row>
    <row r="17" spans="1:17" ht="45">
      <c r="A17" s="244"/>
      <c r="B17" s="245"/>
      <c r="C17" s="238">
        <v>7</v>
      </c>
      <c r="D17" s="246" t="s">
        <v>324</v>
      </c>
      <c r="E17" s="128" t="s">
        <v>309</v>
      </c>
      <c r="F17" s="139" t="s">
        <v>310</v>
      </c>
      <c r="G17" s="129">
        <v>0</v>
      </c>
      <c r="H17" s="130"/>
      <c r="I17" s="131" t="e">
        <f t="shared" si="1"/>
        <v>#DIV/0!</v>
      </c>
      <c r="J17" s="130"/>
      <c r="K17" s="132" t="e">
        <f t="shared" si="2"/>
        <v>#DIV/0!</v>
      </c>
      <c r="L17" s="133"/>
      <c r="M17" s="134">
        <f t="shared" si="3"/>
        <v>0</v>
      </c>
      <c r="N17" s="135" t="e">
        <f t="shared" si="4"/>
        <v>#DIV/0!</v>
      </c>
      <c r="O17" s="136"/>
      <c r="P17" s="137">
        <f t="shared" si="5"/>
        <v>0</v>
      </c>
      <c r="Q17" s="138" t="e">
        <f t="shared" si="6"/>
        <v>#DIV/0!</v>
      </c>
    </row>
    <row r="18" spans="1:17" ht="45">
      <c r="A18" s="244"/>
      <c r="B18" s="245"/>
      <c r="C18" s="239"/>
      <c r="D18" s="247"/>
      <c r="E18" s="128" t="s">
        <v>325</v>
      </c>
      <c r="F18" s="139" t="s">
        <v>326</v>
      </c>
      <c r="G18" s="129"/>
      <c r="H18" s="130"/>
      <c r="I18" s="131" t="e">
        <f t="shared" si="1"/>
        <v>#DIV/0!</v>
      </c>
      <c r="J18" s="130"/>
      <c r="K18" s="132" t="e">
        <f t="shared" si="2"/>
        <v>#DIV/0!</v>
      </c>
      <c r="L18" s="133"/>
      <c r="M18" s="134"/>
      <c r="N18" s="135" t="e">
        <f t="shared" si="4"/>
        <v>#DIV/0!</v>
      </c>
      <c r="O18" s="136"/>
      <c r="P18" s="137"/>
      <c r="Q18" s="138" t="e">
        <f t="shared" si="6"/>
        <v>#DIV/0!</v>
      </c>
    </row>
    <row r="19" spans="1:17" ht="30">
      <c r="A19" s="244"/>
      <c r="B19" s="245"/>
      <c r="C19" s="249"/>
      <c r="D19" s="254"/>
      <c r="E19" s="140" t="s">
        <v>313</v>
      </c>
      <c r="F19" s="139" t="s">
        <v>313</v>
      </c>
      <c r="G19" s="129"/>
      <c r="H19" s="130"/>
      <c r="I19" s="131"/>
      <c r="J19" s="130"/>
      <c r="K19" s="132"/>
      <c r="L19" s="133"/>
      <c r="M19" s="134"/>
      <c r="N19" s="135"/>
      <c r="O19" s="136"/>
      <c r="P19" s="137"/>
      <c r="Q19" s="138"/>
    </row>
    <row r="20" spans="1:17" ht="45">
      <c r="A20" s="244"/>
      <c r="B20" s="245"/>
      <c r="C20" s="238">
        <v>8</v>
      </c>
      <c r="D20" s="241" t="s">
        <v>327</v>
      </c>
      <c r="E20" s="128" t="s">
        <v>309</v>
      </c>
      <c r="F20" s="139" t="s">
        <v>310</v>
      </c>
      <c r="G20" s="129">
        <v>0</v>
      </c>
      <c r="H20" s="130">
        <v>0</v>
      </c>
      <c r="I20" s="131" t="e">
        <f t="shared" si="1"/>
        <v>#DIV/0!</v>
      </c>
      <c r="J20" s="130"/>
      <c r="K20" s="132" t="e">
        <f t="shared" si="2"/>
        <v>#DIV/0!</v>
      </c>
      <c r="L20" s="133"/>
      <c r="M20" s="134">
        <f t="shared" si="3"/>
        <v>0</v>
      </c>
      <c r="N20" s="135" t="e">
        <f t="shared" si="4"/>
        <v>#DIV/0!</v>
      </c>
      <c r="O20" s="136"/>
      <c r="P20" s="137">
        <f t="shared" si="5"/>
        <v>0</v>
      </c>
      <c r="Q20" s="138" t="e">
        <f t="shared" si="6"/>
        <v>#DIV/0!</v>
      </c>
    </row>
    <row r="21" spans="1:17" ht="30">
      <c r="A21" s="244"/>
      <c r="B21" s="245"/>
      <c r="C21" s="239"/>
      <c r="D21" s="242"/>
      <c r="E21" s="128" t="s">
        <v>328</v>
      </c>
      <c r="F21" s="139" t="s">
        <v>329</v>
      </c>
      <c r="G21" s="129"/>
      <c r="H21" s="130"/>
      <c r="I21" s="131" t="e">
        <f t="shared" si="1"/>
        <v>#DIV/0!</v>
      </c>
      <c r="J21" s="130"/>
      <c r="K21" s="132" t="e">
        <f t="shared" si="2"/>
        <v>#DIV/0!</v>
      </c>
      <c r="L21" s="133"/>
      <c r="M21" s="134"/>
      <c r="N21" s="135" t="e">
        <f t="shared" si="4"/>
        <v>#DIV/0!</v>
      </c>
      <c r="O21" s="136"/>
      <c r="P21" s="137"/>
      <c r="Q21" s="138" t="e">
        <f t="shared" si="6"/>
        <v>#DIV/0!</v>
      </c>
    </row>
    <row r="22" spans="1:17" ht="30">
      <c r="A22" s="244"/>
      <c r="B22" s="245"/>
      <c r="C22" s="249"/>
      <c r="D22" s="253"/>
      <c r="E22" s="140" t="s">
        <v>313</v>
      </c>
      <c r="F22" s="139" t="s">
        <v>313</v>
      </c>
      <c r="G22" s="129"/>
      <c r="H22" s="130"/>
      <c r="I22" s="131"/>
      <c r="J22" s="130"/>
      <c r="K22" s="132"/>
      <c r="L22" s="133"/>
      <c r="M22" s="134"/>
      <c r="N22" s="135"/>
      <c r="O22" s="136"/>
      <c r="P22" s="137"/>
      <c r="Q22" s="138"/>
    </row>
    <row r="23" spans="1:17" ht="45">
      <c r="A23" s="244"/>
      <c r="B23" s="245"/>
      <c r="C23" s="238">
        <v>11</v>
      </c>
      <c r="D23" s="250" t="s">
        <v>330</v>
      </c>
      <c r="E23" s="128" t="s">
        <v>309</v>
      </c>
      <c r="F23" s="139" t="s">
        <v>310</v>
      </c>
      <c r="G23" s="129">
        <v>1000</v>
      </c>
      <c r="H23" s="130">
        <f t="shared" si="0"/>
        <v>8725</v>
      </c>
      <c r="I23" s="131">
        <f t="shared" si="1"/>
        <v>0.11461318051575932</v>
      </c>
      <c r="J23" s="130"/>
      <c r="K23" s="132">
        <f t="shared" si="2"/>
        <v>-100</v>
      </c>
      <c r="L23" s="133"/>
      <c r="M23" s="134">
        <f t="shared" si="3"/>
        <v>0</v>
      </c>
      <c r="N23" s="135" t="e">
        <f t="shared" si="4"/>
        <v>#DIV/0!</v>
      </c>
      <c r="O23" s="136"/>
      <c r="P23" s="137">
        <f t="shared" si="5"/>
        <v>0</v>
      </c>
      <c r="Q23" s="138" t="e">
        <f t="shared" si="6"/>
        <v>#DIV/0!</v>
      </c>
    </row>
    <row r="24" spans="1:17" ht="30.75" thickBot="1">
      <c r="A24" s="235"/>
      <c r="B24" s="237"/>
      <c r="C24" s="240"/>
      <c r="D24" s="267"/>
      <c r="E24" s="142" t="s">
        <v>331</v>
      </c>
      <c r="F24" s="139" t="s">
        <v>332</v>
      </c>
      <c r="G24" s="143"/>
      <c r="H24" s="144"/>
      <c r="I24" s="145"/>
      <c r="J24" s="144"/>
      <c r="K24" s="146" t="e">
        <f t="shared" si="2"/>
        <v>#DIV/0!</v>
      </c>
      <c r="L24" s="147"/>
      <c r="M24" s="148"/>
      <c r="N24" s="149"/>
      <c r="O24" s="150"/>
      <c r="P24" s="151"/>
      <c r="Q24" s="152"/>
    </row>
    <row r="25" spans="1:17" ht="15.75" thickBot="1">
      <c r="A25" s="153"/>
      <c r="B25" s="153"/>
      <c r="C25" s="154"/>
      <c r="D25" s="153"/>
      <c r="E25" s="155"/>
      <c r="F25" s="156"/>
      <c r="G25" s="157"/>
      <c r="H25" s="158"/>
      <c r="I25" s="159"/>
      <c r="J25" s="158"/>
      <c r="K25" s="159"/>
      <c r="L25" s="160"/>
      <c r="N25" s="161"/>
      <c r="O25" s="160"/>
      <c r="Q25" s="161"/>
    </row>
    <row r="26" spans="1:17" ht="45">
      <c r="A26" s="234">
        <v>3</v>
      </c>
      <c r="B26" s="236" t="s">
        <v>333</v>
      </c>
      <c r="C26" s="255">
        <v>1</v>
      </c>
      <c r="D26" s="266" t="s">
        <v>334</v>
      </c>
      <c r="E26" s="114" t="s">
        <v>309</v>
      </c>
      <c r="F26" s="139" t="s">
        <v>310</v>
      </c>
      <c r="G26" s="164">
        <v>111200</v>
      </c>
      <c r="H26" s="117">
        <f t="shared" si="0"/>
        <v>8725</v>
      </c>
      <c r="I26" s="162">
        <f t="shared" si="1"/>
        <v>12.744985673352435</v>
      </c>
      <c r="J26" s="117"/>
      <c r="K26" s="119">
        <f t="shared" si="2"/>
        <v>-100</v>
      </c>
      <c r="L26" s="163"/>
      <c r="M26" s="121">
        <f t="shared" si="3"/>
        <v>0</v>
      </c>
      <c r="N26" s="122" t="e">
        <f t="shared" si="4"/>
        <v>#DIV/0!</v>
      </c>
      <c r="O26" s="123"/>
      <c r="P26" s="124">
        <f t="shared" si="5"/>
        <v>0</v>
      </c>
      <c r="Q26" s="125" t="e">
        <f t="shared" si="6"/>
        <v>#DIV/0!</v>
      </c>
    </row>
    <row r="27" spans="1:17">
      <c r="A27" s="244"/>
      <c r="B27" s="245"/>
      <c r="C27" s="239"/>
      <c r="D27" s="247"/>
      <c r="E27" s="128" t="s">
        <v>335</v>
      </c>
      <c r="F27" s="139" t="s">
        <v>336</v>
      </c>
      <c r="G27" s="164"/>
      <c r="H27" s="130"/>
      <c r="I27" s="131"/>
      <c r="J27" s="130"/>
      <c r="K27" s="132" t="e">
        <f t="shared" si="2"/>
        <v>#DIV/0!</v>
      </c>
      <c r="L27" s="165"/>
      <c r="M27" s="134"/>
      <c r="N27" s="135"/>
      <c r="O27" s="136"/>
      <c r="P27" s="137"/>
      <c r="Q27" s="138"/>
    </row>
    <row r="28" spans="1:17" ht="17.25" customHeight="1">
      <c r="A28" s="244"/>
      <c r="B28" s="245"/>
      <c r="C28" s="239"/>
      <c r="D28" s="247"/>
      <c r="E28" s="128" t="s">
        <v>337</v>
      </c>
      <c r="F28" s="139" t="s">
        <v>338</v>
      </c>
      <c r="G28" s="164"/>
      <c r="H28" s="130"/>
      <c r="I28" s="131" t="e">
        <f t="shared" ref="I28:I30" si="7">G28/H28</f>
        <v>#DIV/0!</v>
      </c>
      <c r="J28" s="130"/>
      <c r="K28" s="132" t="e">
        <f t="shared" si="2"/>
        <v>#DIV/0!</v>
      </c>
      <c r="L28" s="165"/>
      <c r="M28" s="134"/>
      <c r="N28" s="135" t="e">
        <f t="shared" si="4"/>
        <v>#DIV/0!</v>
      </c>
      <c r="O28" s="136"/>
      <c r="P28" s="137"/>
      <c r="Q28" s="138" t="e">
        <f t="shared" si="6"/>
        <v>#DIV/0!</v>
      </c>
    </row>
    <row r="29" spans="1:17" ht="30">
      <c r="A29" s="244"/>
      <c r="B29" s="245"/>
      <c r="C29" s="249"/>
      <c r="D29" s="254"/>
      <c r="E29" s="140" t="s">
        <v>313</v>
      </c>
      <c r="F29" s="139" t="s">
        <v>313</v>
      </c>
      <c r="G29" s="164"/>
      <c r="H29" s="130"/>
      <c r="I29" s="131"/>
      <c r="J29" s="130"/>
      <c r="K29" s="132"/>
      <c r="L29" s="165"/>
      <c r="M29" s="134"/>
      <c r="N29" s="135"/>
      <c r="O29" s="136"/>
      <c r="P29" s="137"/>
      <c r="Q29" s="138"/>
    </row>
    <row r="30" spans="1:17" ht="45">
      <c r="A30" s="244"/>
      <c r="B30" s="245"/>
      <c r="C30" s="238">
        <v>2</v>
      </c>
      <c r="D30" s="241" t="s">
        <v>339</v>
      </c>
      <c r="E30" s="128" t="s">
        <v>309</v>
      </c>
      <c r="F30" s="139" t="s">
        <v>310</v>
      </c>
      <c r="G30" s="129">
        <v>3213.93</v>
      </c>
      <c r="H30" s="130">
        <f t="shared" si="0"/>
        <v>8725</v>
      </c>
      <c r="I30" s="131">
        <f t="shared" si="7"/>
        <v>0.36835873925501433</v>
      </c>
      <c r="J30" s="130"/>
      <c r="K30" s="132">
        <f t="shared" si="2"/>
        <v>-100</v>
      </c>
      <c r="L30" s="165"/>
      <c r="M30" s="134">
        <f t="shared" si="3"/>
        <v>0</v>
      </c>
      <c r="N30" s="135" t="e">
        <f t="shared" si="4"/>
        <v>#DIV/0!</v>
      </c>
      <c r="O30" s="136"/>
      <c r="P30" s="137">
        <f t="shared" si="5"/>
        <v>0</v>
      </c>
      <c r="Q30" s="138" t="e">
        <f t="shared" si="6"/>
        <v>#DIV/0!</v>
      </c>
    </row>
    <row r="31" spans="1:17" ht="30.75" thickBot="1">
      <c r="A31" s="235"/>
      <c r="B31" s="237"/>
      <c r="C31" s="240"/>
      <c r="D31" s="243"/>
      <c r="E31" s="142" t="s">
        <v>340</v>
      </c>
      <c r="F31" s="139" t="s">
        <v>341</v>
      </c>
      <c r="G31" s="143"/>
      <c r="H31" s="144"/>
      <c r="I31" s="131"/>
      <c r="J31" s="144"/>
      <c r="K31" s="146" t="e">
        <f t="shared" si="2"/>
        <v>#DIV/0!</v>
      </c>
      <c r="L31" s="166"/>
      <c r="M31" s="148"/>
      <c r="N31" s="149"/>
      <c r="O31" s="150"/>
      <c r="P31" s="151"/>
      <c r="Q31" s="152"/>
    </row>
    <row r="32" spans="1:17" s="153" customFormat="1" ht="15.75" thickBot="1">
      <c r="C32" s="154"/>
      <c r="E32" s="155"/>
      <c r="F32" s="167"/>
      <c r="G32" s="157"/>
      <c r="H32" s="158"/>
      <c r="I32" s="159"/>
      <c r="J32" s="158"/>
      <c r="K32" s="159"/>
      <c r="L32" s="168"/>
      <c r="N32" s="169"/>
      <c r="O32" s="168"/>
      <c r="Q32" s="169"/>
    </row>
    <row r="33" spans="1:17" ht="45">
      <c r="A33" s="234">
        <v>4</v>
      </c>
      <c r="B33" s="236" t="s">
        <v>342</v>
      </c>
      <c r="C33" s="255">
        <v>1</v>
      </c>
      <c r="D33" s="263" t="s">
        <v>343</v>
      </c>
      <c r="E33" s="114" t="s">
        <v>309</v>
      </c>
      <c r="F33" s="139" t="s">
        <v>310</v>
      </c>
      <c r="G33" s="116">
        <v>50000</v>
      </c>
      <c r="H33" s="117">
        <f t="shared" si="0"/>
        <v>8725</v>
      </c>
      <c r="I33" s="162">
        <f>G33/H33</f>
        <v>5.7306590257879657</v>
      </c>
      <c r="J33" s="117"/>
      <c r="K33" s="119">
        <f t="shared" si="2"/>
        <v>-100</v>
      </c>
      <c r="L33" s="163"/>
      <c r="M33" s="121">
        <f t="shared" si="3"/>
        <v>0</v>
      </c>
      <c r="N33" s="122" t="e">
        <f t="shared" si="4"/>
        <v>#DIV/0!</v>
      </c>
      <c r="O33" s="123"/>
      <c r="P33" s="124">
        <f t="shared" si="5"/>
        <v>0</v>
      </c>
      <c r="Q33" s="125" t="e">
        <f t="shared" si="6"/>
        <v>#DIV/0!</v>
      </c>
    </row>
    <row r="34" spans="1:17" ht="30">
      <c r="A34" s="244"/>
      <c r="B34" s="245"/>
      <c r="C34" s="239"/>
      <c r="D34" s="251"/>
      <c r="E34" s="128" t="s">
        <v>344</v>
      </c>
      <c r="F34" s="139" t="s">
        <v>345</v>
      </c>
      <c r="G34" s="129"/>
      <c r="H34" s="130"/>
      <c r="I34" s="131" t="e">
        <f>G34/H34</f>
        <v>#DIV/0!</v>
      </c>
      <c r="J34" s="130"/>
      <c r="K34" s="132" t="e">
        <f t="shared" si="2"/>
        <v>#DIV/0!</v>
      </c>
      <c r="L34" s="165"/>
      <c r="M34" s="134"/>
      <c r="N34" s="135" t="e">
        <f t="shared" si="4"/>
        <v>#DIV/0!</v>
      </c>
      <c r="O34" s="136"/>
      <c r="P34" s="137"/>
      <c r="Q34" s="138" t="e">
        <f t="shared" si="6"/>
        <v>#DIV/0!</v>
      </c>
    </row>
    <row r="35" spans="1:17" ht="30">
      <c r="A35" s="244"/>
      <c r="B35" s="245"/>
      <c r="C35" s="249"/>
      <c r="D35" s="252"/>
      <c r="E35" s="140" t="s">
        <v>313</v>
      </c>
      <c r="F35" s="139" t="s">
        <v>313</v>
      </c>
      <c r="G35" s="129"/>
      <c r="H35" s="130"/>
      <c r="I35" s="131"/>
      <c r="J35" s="130"/>
      <c r="K35" s="132"/>
      <c r="L35" s="165"/>
      <c r="M35" s="134"/>
      <c r="N35" s="135"/>
      <c r="O35" s="136"/>
      <c r="P35" s="137"/>
      <c r="Q35" s="138"/>
    </row>
    <row r="36" spans="1:17" ht="45">
      <c r="A36" s="244"/>
      <c r="B36" s="245"/>
      <c r="C36" s="238">
        <v>2</v>
      </c>
      <c r="D36" s="241" t="s">
        <v>346</v>
      </c>
      <c r="E36" s="128" t="s">
        <v>309</v>
      </c>
      <c r="F36" s="139" t="s">
        <v>310</v>
      </c>
      <c r="G36" s="129">
        <v>95000</v>
      </c>
      <c r="H36" s="130">
        <f t="shared" si="0"/>
        <v>8725</v>
      </c>
      <c r="I36" s="131">
        <f t="shared" ref="I36:I42" si="8">G36/H36</f>
        <v>10.888252148997134</v>
      </c>
      <c r="J36" s="130"/>
      <c r="K36" s="132">
        <f t="shared" si="2"/>
        <v>-100</v>
      </c>
      <c r="L36" s="165"/>
      <c r="M36" s="134">
        <f t="shared" si="3"/>
        <v>0</v>
      </c>
      <c r="N36" s="135" t="e">
        <f t="shared" si="4"/>
        <v>#DIV/0!</v>
      </c>
      <c r="O36" s="136"/>
      <c r="P36" s="137">
        <f t="shared" si="5"/>
        <v>0</v>
      </c>
      <c r="Q36" s="138" t="e">
        <f t="shared" si="6"/>
        <v>#DIV/0!</v>
      </c>
    </row>
    <row r="37" spans="1:17" ht="81.75" customHeight="1">
      <c r="A37" s="244"/>
      <c r="B37" s="245"/>
      <c r="C37" s="239"/>
      <c r="D37" s="242"/>
      <c r="E37" s="128" t="s">
        <v>347</v>
      </c>
      <c r="F37" s="139" t="s">
        <v>348</v>
      </c>
      <c r="G37" s="129"/>
      <c r="H37" s="130"/>
      <c r="I37" s="131"/>
      <c r="J37" s="130"/>
      <c r="K37" s="132" t="e">
        <f t="shared" si="2"/>
        <v>#DIV/0!</v>
      </c>
      <c r="L37" s="165"/>
      <c r="M37" s="134"/>
      <c r="N37" s="135" t="e">
        <f t="shared" si="4"/>
        <v>#DIV/0!</v>
      </c>
      <c r="O37" s="136"/>
      <c r="P37" s="137"/>
      <c r="Q37" s="138" t="e">
        <f t="shared" si="6"/>
        <v>#DIV/0!</v>
      </c>
    </row>
    <row r="38" spans="1:17" ht="30">
      <c r="A38" s="244"/>
      <c r="B38" s="245"/>
      <c r="C38" s="249"/>
      <c r="D38" s="253"/>
      <c r="E38" s="140" t="s">
        <v>313</v>
      </c>
      <c r="F38" s="139" t="s">
        <v>313</v>
      </c>
      <c r="G38" s="129"/>
      <c r="H38" s="130"/>
      <c r="I38" s="131"/>
      <c r="J38" s="130"/>
      <c r="K38" s="132"/>
      <c r="L38" s="165"/>
      <c r="M38" s="134"/>
      <c r="N38" s="135"/>
      <c r="O38" s="136"/>
      <c r="P38" s="137"/>
      <c r="Q38" s="138"/>
    </row>
    <row r="39" spans="1:17" ht="28.5" customHeight="1">
      <c r="A39" s="244"/>
      <c r="B39" s="245"/>
      <c r="C39" s="126">
        <v>4</v>
      </c>
      <c r="D39" s="127" t="s">
        <v>349</v>
      </c>
      <c r="E39" s="128" t="s">
        <v>309</v>
      </c>
      <c r="F39" s="139" t="s">
        <v>310</v>
      </c>
      <c r="G39" s="129">
        <v>0</v>
      </c>
      <c r="H39" s="130"/>
      <c r="I39" s="131" t="e">
        <f t="shared" si="8"/>
        <v>#DIV/0!</v>
      </c>
      <c r="J39" s="130"/>
      <c r="K39" s="132" t="e">
        <f t="shared" si="2"/>
        <v>#DIV/0!</v>
      </c>
      <c r="L39" s="165"/>
      <c r="M39" s="134">
        <f t="shared" si="3"/>
        <v>0</v>
      </c>
      <c r="N39" s="135" t="e">
        <f t="shared" si="4"/>
        <v>#DIV/0!</v>
      </c>
      <c r="O39" s="136"/>
      <c r="P39" s="137">
        <f t="shared" si="5"/>
        <v>0</v>
      </c>
      <c r="Q39" s="138" t="e">
        <f t="shared" si="6"/>
        <v>#DIV/0!</v>
      </c>
    </row>
    <row r="40" spans="1:17" ht="31.5" customHeight="1">
      <c r="A40" s="244"/>
      <c r="B40" s="245"/>
      <c r="C40" s="238">
        <v>6</v>
      </c>
      <c r="D40" s="241" t="s">
        <v>350</v>
      </c>
      <c r="E40" s="128" t="s">
        <v>309</v>
      </c>
      <c r="F40" s="139" t="s">
        <v>310</v>
      </c>
      <c r="G40" s="164">
        <v>0</v>
      </c>
      <c r="H40" s="130"/>
      <c r="I40" s="131" t="e">
        <f t="shared" si="8"/>
        <v>#DIV/0!</v>
      </c>
      <c r="J40" s="130"/>
      <c r="K40" s="132" t="e">
        <f t="shared" si="2"/>
        <v>#DIV/0!</v>
      </c>
      <c r="L40" s="165"/>
      <c r="M40" s="134">
        <f t="shared" si="3"/>
        <v>0</v>
      </c>
      <c r="N40" s="135" t="e">
        <f t="shared" si="4"/>
        <v>#DIV/0!</v>
      </c>
      <c r="O40" s="136"/>
      <c r="P40" s="137">
        <f t="shared" si="5"/>
        <v>0</v>
      </c>
      <c r="Q40" s="138" t="e">
        <f t="shared" si="6"/>
        <v>#DIV/0!</v>
      </c>
    </row>
    <row r="41" spans="1:17" ht="33" customHeight="1">
      <c r="A41" s="244"/>
      <c r="B41" s="245"/>
      <c r="C41" s="239"/>
      <c r="D41" s="242"/>
      <c r="E41" s="128" t="s">
        <v>351</v>
      </c>
      <c r="F41" s="139" t="s">
        <v>352</v>
      </c>
      <c r="G41" s="164">
        <v>0</v>
      </c>
      <c r="H41" s="130"/>
      <c r="I41" s="131" t="e">
        <f t="shared" si="8"/>
        <v>#DIV/0!</v>
      </c>
      <c r="J41" s="130"/>
      <c r="K41" s="132" t="e">
        <f t="shared" si="2"/>
        <v>#DIV/0!</v>
      </c>
      <c r="L41" s="165"/>
      <c r="M41" s="134"/>
      <c r="N41" s="135" t="e">
        <f t="shared" si="4"/>
        <v>#DIV/0!</v>
      </c>
      <c r="O41" s="136"/>
      <c r="P41" s="137"/>
      <c r="Q41" s="138" t="e">
        <f t="shared" si="6"/>
        <v>#DIV/0!</v>
      </c>
    </row>
    <row r="42" spans="1:17" ht="45">
      <c r="A42" s="244"/>
      <c r="B42" s="245"/>
      <c r="C42" s="239"/>
      <c r="D42" s="242"/>
      <c r="E42" s="128" t="s">
        <v>353</v>
      </c>
      <c r="F42" s="139" t="s">
        <v>354</v>
      </c>
      <c r="G42" s="164">
        <v>0</v>
      </c>
      <c r="H42" s="130"/>
      <c r="I42" s="131" t="e">
        <f t="shared" si="8"/>
        <v>#DIV/0!</v>
      </c>
      <c r="J42" s="130"/>
      <c r="K42" s="132" t="e">
        <f t="shared" si="2"/>
        <v>#DIV/0!</v>
      </c>
      <c r="L42" s="165"/>
      <c r="M42" s="134"/>
      <c r="N42" s="135" t="e">
        <f t="shared" si="4"/>
        <v>#DIV/0!</v>
      </c>
      <c r="O42" s="136"/>
      <c r="P42" s="137"/>
      <c r="Q42" s="138" t="e">
        <f t="shared" si="6"/>
        <v>#DIV/0!</v>
      </c>
    </row>
    <row r="43" spans="1:17" ht="30.75" thickBot="1">
      <c r="A43" s="235"/>
      <c r="B43" s="237"/>
      <c r="C43" s="240"/>
      <c r="D43" s="243"/>
      <c r="E43" s="170" t="s">
        <v>313</v>
      </c>
      <c r="F43" s="139" t="s">
        <v>313</v>
      </c>
      <c r="G43" s="171"/>
      <c r="H43" s="144"/>
      <c r="I43" s="131"/>
      <c r="J43" s="144"/>
      <c r="K43" s="146" t="e">
        <f t="shared" si="2"/>
        <v>#DIV/0!</v>
      </c>
      <c r="L43" s="166"/>
      <c r="M43" s="148"/>
      <c r="N43" s="149"/>
      <c r="O43" s="150"/>
      <c r="P43" s="151"/>
      <c r="Q43" s="152"/>
    </row>
    <row r="44" spans="1:17" s="153" customFormat="1" ht="15.75" thickBot="1">
      <c r="C44" s="154"/>
      <c r="E44" s="172"/>
      <c r="F44" s="156"/>
      <c r="G44" s="173"/>
      <c r="H44" s="158"/>
      <c r="I44" s="159"/>
      <c r="J44" s="158"/>
      <c r="K44" s="159"/>
      <c r="L44" s="168"/>
      <c r="N44" s="169"/>
      <c r="O44" s="168"/>
      <c r="Q44" s="169"/>
    </row>
    <row r="45" spans="1:17" ht="45">
      <c r="A45" s="234">
        <v>5</v>
      </c>
      <c r="B45" s="236" t="s">
        <v>355</v>
      </c>
      <c r="C45" s="112">
        <v>1</v>
      </c>
      <c r="D45" s="114" t="s">
        <v>356</v>
      </c>
      <c r="E45" s="114" t="s">
        <v>309</v>
      </c>
      <c r="F45" s="115" t="s">
        <v>310</v>
      </c>
      <c r="G45" s="116">
        <v>240000</v>
      </c>
      <c r="H45" s="117">
        <f t="shared" si="0"/>
        <v>8725</v>
      </c>
      <c r="I45" s="162">
        <f>G45/H45</f>
        <v>27.507163323782233</v>
      </c>
      <c r="J45" s="117"/>
      <c r="K45" s="119">
        <f t="shared" si="2"/>
        <v>-100</v>
      </c>
      <c r="L45" s="163"/>
      <c r="M45" s="121">
        <f t="shared" si="3"/>
        <v>0</v>
      </c>
      <c r="N45" s="122" t="e">
        <f t="shared" si="4"/>
        <v>#DIV/0!</v>
      </c>
      <c r="O45" s="123"/>
      <c r="P45" s="124">
        <f t="shared" si="5"/>
        <v>0</v>
      </c>
      <c r="Q45" s="125" t="e">
        <f t="shared" si="6"/>
        <v>#DIV/0!</v>
      </c>
    </row>
    <row r="46" spans="1:17" ht="45">
      <c r="A46" s="244"/>
      <c r="B46" s="245"/>
      <c r="C46" s="238">
        <v>2</v>
      </c>
      <c r="D46" s="241" t="s">
        <v>357</v>
      </c>
      <c r="E46" s="128" t="s">
        <v>309</v>
      </c>
      <c r="F46" s="139" t="s">
        <v>310</v>
      </c>
      <c r="G46" s="129"/>
      <c r="H46" s="130">
        <f t="shared" si="0"/>
        <v>8725</v>
      </c>
      <c r="I46" s="131">
        <f>G46/H46</f>
        <v>0</v>
      </c>
      <c r="J46" s="130"/>
      <c r="K46" s="132" t="e">
        <f t="shared" si="2"/>
        <v>#DIV/0!</v>
      </c>
      <c r="L46" s="165"/>
      <c r="M46" s="134">
        <f t="shared" si="3"/>
        <v>0</v>
      </c>
      <c r="N46" s="135" t="e">
        <f t="shared" si="4"/>
        <v>#DIV/0!</v>
      </c>
      <c r="O46" s="136"/>
      <c r="P46" s="137">
        <f t="shared" si="5"/>
        <v>0</v>
      </c>
      <c r="Q46" s="138" t="e">
        <f t="shared" si="6"/>
        <v>#DIV/0!</v>
      </c>
    </row>
    <row r="47" spans="1:17" ht="33" customHeight="1" thickBot="1">
      <c r="A47" s="235"/>
      <c r="B47" s="237"/>
      <c r="C47" s="240"/>
      <c r="D47" s="243"/>
      <c r="E47" s="170" t="s">
        <v>313</v>
      </c>
      <c r="F47" s="174" t="s">
        <v>313</v>
      </c>
      <c r="G47" s="143"/>
      <c r="H47" s="144"/>
      <c r="I47" s="131"/>
      <c r="J47" s="144"/>
      <c r="K47" s="146"/>
      <c r="L47" s="166"/>
      <c r="M47" s="148"/>
      <c r="N47" s="149"/>
      <c r="O47" s="150"/>
      <c r="P47" s="151"/>
      <c r="Q47" s="152"/>
    </row>
    <row r="48" spans="1:17" s="153" customFormat="1" ht="15.75" thickBot="1">
      <c r="C48" s="154"/>
      <c r="E48" s="172"/>
      <c r="F48" s="167"/>
      <c r="G48" s="157"/>
      <c r="H48" s="158"/>
      <c r="I48" s="159"/>
      <c r="J48" s="158"/>
      <c r="K48" s="159"/>
      <c r="L48" s="168"/>
      <c r="N48" s="169"/>
      <c r="O48" s="168"/>
      <c r="P48" s="153">
        <f t="shared" si="5"/>
        <v>0</v>
      </c>
      <c r="Q48" s="169"/>
    </row>
    <row r="49" spans="1:17" ht="45">
      <c r="A49" s="234">
        <v>6</v>
      </c>
      <c r="B49" s="236" t="s">
        <v>358</v>
      </c>
      <c r="C49" s="255">
        <v>1</v>
      </c>
      <c r="D49" s="263" t="s">
        <v>359</v>
      </c>
      <c r="E49" s="114" t="s">
        <v>309</v>
      </c>
      <c r="F49" s="115" t="s">
        <v>310</v>
      </c>
      <c r="G49" s="116">
        <v>65895.429999999993</v>
      </c>
      <c r="H49" s="117">
        <f t="shared" si="0"/>
        <v>8725</v>
      </c>
      <c r="I49" s="162">
        <f>G49/H49</f>
        <v>7.5524848137535807</v>
      </c>
      <c r="J49" s="117"/>
      <c r="K49" s="119">
        <f t="shared" si="2"/>
        <v>-100</v>
      </c>
      <c r="L49" s="163"/>
      <c r="M49" s="121">
        <f t="shared" si="3"/>
        <v>0</v>
      </c>
      <c r="N49" s="122" t="e">
        <f t="shared" si="4"/>
        <v>#DIV/0!</v>
      </c>
      <c r="O49" s="123"/>
      <c r="P49" s="124">
        <f t="shared" si="5"/>
        <v>0</v>
      </c>
      <c r="Q49" s="125" t="e">
        <f t="shared" si="6"/>
        <v>#DIV/0!</v>
      </c>
    </row>
    <row r="50" spans="1:17" ht="30">
      <c r="A50" s="244"/>
      <c r="B50" s="245"/>
      <c r="C50" s="249"/>
      <c r="D50" s="252"/>
      <c r="E50" s="140" t="s">
        <v>313</v>
      </c>
      <c r="F50" s="139" t="s">
        <v>313</v>
      </c>
      <c r="G50" s="129"/>
      <c r="H50" s="130"/>
      <c r="I50" s="131"/>
      <c r="J50" s="130"/>
      <c r="K50" s="132"/>
      <c r="L50" s="165"/>
      <c r="M50" s="134"/>
      <c r="N50" s="135"/>
      <c r="O50" s="136"/>
      <c r="P50" s="137"/>
      <c r="Q50" s="138"/>
    </row>
    <row r="51" spans="1:17" ht="45">
      <c r="A51" s="244"/>
      <c r="B51" s="245"/>
      <c r="C51" s="238">
        <v>2</v>
      </c>
      <c r="D51" s="264" t="s">
        <v>360</v>
      </c>
      <c r="E51" s="128" t="s">
        <v>309</v>
      </c>
      <c r="F51" s="139" t="s">
        <v>310</v>
      </c>
      <c r="G51" s="129">
        <v>0</v>
      </c>
      <c r="H51" s="130"/>
      <c r="I51" s="131" t="e">
        <f t="shared" ref="I51:I107" si="9">G51/H51</f>
        <v>#DIV/0!</v>
      </c>
      <c r="J51" s="130"/>
      <c r="K51" s="132" t="e">
        <f t="shared" si="2"/>
        <v>#DIV/0!</v>
      </c>
      <c r="L51" s="165"/>
      <c r="M51" s="134">
        <f t="shared" si="3"/>
        <v>0</v>
      </c>
      <c r="N51" s="135" t="e">
        <f t="shared" si="4"/>
        <v>#DIV/0!</v>
      </c>
      <c r="O51" s="136"/>
      <c r="P51" s="137">
        <f t="shared" si="5"/>
        <v>0</v>
      </c>
      <c r="Q51" s="138" t="e">
        <f t="shared" si="6"/>
        <v>#DIV/0!</v>
      </c>
    </row>
    <row r="52" spans="1:17" ht="30.75" thickBot="1">
      <c r="A52" s="235"/>
      <c r="B52" s="237"/>
      <c r="C52" s="240"/>
      <c r="D52" s="265"/>
      <c r="E52" s="170" t="s">
        <v>313</v>
      </c>
      <c r="F52" s="174" t="s">
        <v>313</v>
      </c>
      <c r="G52" s="143"/>
      <c r="H52" s="144"/>
      <c r="I52" s="145"/>
      <c r="J52" s="144"/>
      <c r="K52" s="146"/>
      <c r="L52" s="166"/>
      <c r="M52" s="148"/>
      <c r="N52" s="149"/>
      <c r="O52" s="150"/>
      <c r="P52" s="151"/>
      <c r="Q52" s="152"/>
    </row>
    <row r="53" spans="1:17" s="153" customFormat="1" ht="15.75" thickBot="1">
      <c r="C53" s="154"/>
      <c r="E53" s="172"/>
      <c r="F53" s="167"/>
      <c r="G53" s="157"/>
      <c r="H53" s="158"/>
      <c r="I53" s="159"/>
      <c r="J53" s="158"/>
      <c r="K53" s="159"/>
      <c r="L53" s="168"/>
      <c r="N53" s="169"/>
      <c r="O53" s="168"/>
      <c r="Q53" s="169"/>
    </row>
    <row r="54" spans="1:17" ht="45">
      <c r="A54" s="260">
        <v>8</v>
      </c>
      <c r="B54" s="236" t="s">
        <v>361</v>
      </c>
      <c r="C54" s="255">
        <v>1</v>
      </c>
      <c r="D54" s="263" t="s">
        <v>362</v>
      </c>
      <c r="E54" s="114" t="s">
        <v>309</v>
      </c>
      <c r="F54" s="115" t="s">
        <v>310</v>
      </c>
      <c r="G54" s="116">
        <v>28279.66</v>
      </c>
      <c r="H54" s="117">
        <f t="shared" si="0"/>
        <v>8725</v>
      </c>
      <c r="I54" s="162">
        <f t="shared" si="9"/>
        <v>3.2412217765042981</v>
      </c>
      <c r="J54" s="117"/>
      <c r="K54" s="119">
        <f t="shared" si="2"/>
        <v>-100</v>
      </c>
      <c r="L54" s="163"/>
      <c r="M54" s="121">
        <f t="shared" si="3"/>
        <v>0</v>
      </c>
      <c r="N54" s="122" t="e">
        <f t="shared" si="4"/>
        <v>#DIV/0!</v>
      </c>
      <c r="O54" s="123"/>
      <c r="P54" s="124">
        <f t="shared" si="5"/>
        <v>0</v>
      </c>
      <c r="Q54" s="125" t="e">
        <f t="shared" si="6"/>
        <v>#DIV/0!</v>
      </c>
    </row>
    <row r="55" spans="1:17" ht="30">
      <c r="A55" s="261"/>
      <c r="B55" s="245"/>
      <c r="C55" s="249"/>
      <c r="D55" s="252"/>
      <c r="E55" s="140" t="s">
        <v>313</v>
      </c>
      <c r="F55" s="139" t="s">
        <v>313</v>
      </c>
      <c r="G55" s="129"/>
      <c r="H55" s="130"/>
      <c r="I55" s="131"/>
      <c r="J55" s="130"/>
      <c r="K55" s="132"/>
      <c r="L55" s="165"/>
      <c r="M55" s="134"/>
      <c r="N55" s="135"/>
      <c r="O55" s="136"/>
      <c r="P55" s="137"/>
      <c r="Q55" s="138"/>
    </row>
    <row r="56" spans="1:17" ht="30" customHeight="1">
      <c r="A56" s="261"/>
      <c r="B56" s="245"/>
      <c r="C56" s="238">
        <v>2</v>
      </c>
      <c r="D56" s="246" t="s">
        <v>363</v>
      </c>
      <c r="E56" s="128" t="s">
        <v>309</v>
      </c>
      <c r="F56" s="139" t="s">
        <v>310</v>
      </c>
      <c r="G56" s="129">
        <v>0</v>
      </c>
      <c r="H56" s="130"/>
      <c r="I56" s="131" t="e">
        <f t="shared" si="9"/>
        <v>#DIV/0!</v>
      </c>
      <c r="J56" s="130"/>
      <c r="K56" s="132" t="e">
        <f t="shared" si="2"/>
        <v>#DIV/0!</v>
      </c>
      <c r="L56" s="165"/>
      <c r="M56" s="134">
        <f t="shared" si="3"/>
        <v>0</v>
      </c>
      <c r="N56" s="135" t="e">
        <f t="shared" si="4"/>
        <v>#DIV/0!</v>
      </c>
      <c r="O56" s="136"/>
      <c r="P56" s="137">
        <f t="shared" si="5"/>
        <v>0</v>
      </c>
      <c r="Q56" s="138" t="e">
        <f t="shared" si="6"/>
        <v>#DIV/0!</v>
      </c>
    </row>
    <row r="57" spans="1:17" ht="31.5" customHeight="1">
      <c r="A57" s="261"/>
      <c r="B57" s="245"/>
      <c r="C57" s="239"/>
      <c r="D57" s="247"/>
      <c r="E57" s="140" t="s">
        <v>364</v>
      </c>
      <c r="F57" s="139" t="s">
        <v>365</v>
      </c>
      <c r="G57" s="129"/>
      <c r="H57" s="130"/>
      <c r="I57" s="131" t="e">
        <f t="shared" si="9"/>
        <v>#DIV/0!</v>
      </c>
      <c r="J57" s="130"/>
      <c r="K57" s="132" t="e">
        <f t="shared" si="2"/>
        <v>#DIV/0!</v>
      </c>
      <c r="L57" s="165"/>
      <c r="M57" s="134"/>
      <c r="N57" s="135" t="e">
        <f t="shared" si="4"/>
        <v>#DIV/0!</v>
      </c>
      <c r="O57" s="136"/>
      <c r="P57" s="137"/>
      <c r="Q57" s="138" t="e">
        <f t="shared" si="6"/>
        <v>#DIV/0!</v>
      </c>
    </row>
    <row r="58" spans="1:17" ht="30.75" thickBot="1">
      <c r="A58" s="262"/>
      <c r="B58" s="237"/>
      <c r="C58" s="240"/>
      <c r="D58" s="248"/>
      <c r="E58" s="170" t="s">
        <v>313</v>
      </c>
      <c r="F58" s="174" t="s">
        <v>313</v>
      </c>
      <c r="G58" s="143"/>
      <c r="H58" s="144"/>
      <c r="I58" s="145"/>
      <c r="J58" s="144"/>
      <c r="K58" s="146"/>
      <c r="L58" s="166"/>
      <c r="M58" s="148"/>
      <c r="N58" s="149"/>
      <c r="O58" s="150"/>
      <c r="P58" s="151"/>
      <c r="Q58" s="152"/>
    </row>
    <row r="59" spans="1:17" s="153" customFormat="1" ht="15.75" thickBot="1">
      <c r="C59" s="154"/>
      <c r="D59" s="155"/>
      <c r="E59" s="172"/>
      <c r="F59" s="167"/>
      <c r="G59" s="157"/>
      <c r="H59" s="158"/>
      <c r="I59" s="159"/>
      <c r="J59" s="158"/>
      <c r="K59" s="159"/>
      <c r="L59" s="168"/>
      <c r="N59" s="169"/>
      <c r="O59" s="168"/>
      <c r="Q59" s="169"/>
    </row>
    <row r="60" spans="1:17" ht="45">
      <c r="A60" s="234">
        <v>9</v>
      </c>
      <c r="B60" s="236" t="s">
        <v>366</v>
      </c>
      <c r="C60" s="112">
        <v>1</v>
      </c>
      <c r="D60" s="113" t="s">
        <v>367</v>
      </c>
      <c r="E60" s="114" t="s">
        <v>309</v>
      </c>
      <c r="F60" s="115" t="s">
        <v>310</v>
      </c>
      <c r="G60" s="116">
        <v>0</v>
      </c>
      <c r="H60" s="117"/>
      <c r="I60" s="162" t="e">
        <f t="shared" si="9"/>
        <v>#DIV/0!</v>
      </c>
      <c r="J60" s="117"/>
      <c r="K60" s="119" t="e">
        <f t="shared" ref="K60:K109" si="10">(J60-I60)/I60*100</f>
        <v>#DIV/0!</v>
      </c>
      <c r="L60" s="163"/>
      <c r="M60" s="121">
        <f t="shared" ref="M60:M114" si="11">$M$1</f>
        <v>0</v>
      </c>
      <c r="N60" s="122" t="e">
        <f t="shared" ref="N60:Q109" si="12">L60/M60</f>
        <v>#DIV/0!</v>
      </c>
      <c r="O60" s="123"/>
      <c r="P60" s="124">
        <f t="shared" ref="P60:P114" si="13">$P$1</f>
        <v>0</v>
      </c>
      <c r="Q60" s="125" t="e">
        <f t="shared" ref="Q60:Q109" si="14">O60/P60</f>
        <v>#DIV/0!</v>
      </c>
    </row>
    <row r="61" spans="1:17" ht="15" customHeight="1">
      <c r="A61" s="244"/>
      <c r="B61" s="245"/>
      <c r="C61" s="238">
        <v>2</v>
      </c>
      <c r="D61" s="257" t="s">
        <v>368</v>
      </c>
      <c r="E61" s="128" t="s">
        <v>309</v>
      </c>
      <c r="F61" s="139" t="s">
        <v>310</v>
      </c>
      <c r="G61" s="129">
        <v>90000</v>
      </c>
      <c r="H61" s="130">
        <f t="shared" ref="H61:H113" si="15">$H$1</f>
        <v>8725</v>
      </c>
      <c r="I61" s="131">
        <f t="shared" si="9"/>
        <v>10.315186246418339</v>
      </c>
      <c r="J61" s="130"/>
      <c r="K61" s="132">
        <f t="shared" si="10"/>
        <v>-100</v>
      </c>
      <c r="L61" s="165"/>
      <c r="M61" s="134">
        <f t="shared" si="11"/>
        <v>0</v>
      </c>
      <c r="N61" s="135" t="e">
        <f t="shared" si="12"/>
        <v>#DIV/0!</v>
      </c>
      <c r="O61" s="136"/>
      <c r="P61" s="137">
        <f t="shared" si="13"/>
        <v>0</v>
      </c>
      <c r="Q61" s="138" t="e">
        <f t="shared" si="14"/>
        <v>#DIV/0!</v>
      </c>
    </row>
    <row r="62" spans="1:17" ht="30">
      <c r="A62" s="244"/>
      <c r="B62" s="245"/>
      <c r="C62" s="239"/>
      <c r="D62" s="258"/>
      <c r="E62" s="128" t="s">
        <v>369</v>
      </c>
      <c r="F62" s="139" t="s">
        <v>370</v>
      </c>
      <c r="G62" s="129"/>
      <c r="H62" s="130"/>
      <c r="I62" s="131" t="e">
        <f t="shared" si="9"/>
        <v>#DIV/0!</v>
      </c>
      <c r="J62" s="130"/>
      <c r="K62" s="132" t="e">
        <f t="shared" si="10"/>
        <v>#DIV/0!</v>
      </c>
      <c r="L62" s="165"/>
      <c r="M62" s="134"/>
      <c r="N62" s="135" t="e">
        <f t="shared" si="12"/>
        <v>#DIV/0!</v>
      </c>
      <c r="O62" s="136"/>
      <c r="P62" s="137"/>
      <c r="Q62" s="138" t="e">
        <f t="shared" si="14"/>
        <v>#DIV/0!</v>
      </c>
    </row>
    <row r="63" spans="1:17" ht="30">
      <c r="A63" s="244"/>
      <c r="B63" s="245"/>
      <c r="C63" s="249"/>
      <c r="D63" s="259"/>
      <c r="E63" s="140" t="s">
        <v>313</v>
      </c>
      <c r="F63" s="139" t="s">
        <v>313</v>
      </c>
      <c r="G63" s="129"/>
      <c r="H63" s="130"/>
      <c r="I63" s="131"/>
      <c r="J63" s="130"/>
      <c r="K63" s="132"/>
      <c r="L63" s="165"/>
      <c r="M63" s="134"/>
      <c r="N63" s="135"/>
      <c r="O63" s="136"/>
      <c r="P63" s="137"/>
      <c r="Q63" s="138"/>
    </row>
    <row r="64" spans="1:17" ht="45">
      <c r="A64" s="244"/>
      <c r="B64" s="245"/>
      <c r="C64" s="238">
        <v>3</v>
      </c>
      <c r="D64" s="250" t="s">
        <v>371</v>
      </c>
      <c r="E64" s="128" t="s">
        <v>309</v>
      </c>
      <c r="F64" s="139" t="s">
        <v>310</v>
      </c>
      <c r="G64" s="232">
        <v>0</v>
      </c>
      <c r="H64" s="130"/>
      <c r="I64" s="131" t="e">
        <f t="shared" si="9"/>
        <v>#DIV/0!</v>
      </c>
      <c r="J64" s="130"/>
      <c r="K64" s="132" t="e">
        <f t="shared" si="10"/>
        <v>#DIV/0!</v>
      </c>
      <c r="L64" s="165"/>
      <c r="M64" s="134">
        <f t="shared" si="11"/>
        <v>0</v>
      </c>
      <c r="N64" s="135" t="e">
        <f t="shared" si="12"/>
        <v>#DIV/0!</v>
      </c>
      <c r="O64" s="136"/>
      <c r="P64" s="137">
        <f t="shared" si="13"/>
        <v>0</v>
      </c>
      <c r="Q64" s="138" t="e">
        <f t="shared" si="14"/>
        <v>#DIV/0!</v>
      </c>
    </row>
    <row r="65" spans="1:17" ht="45">
      <c r="A65" s="244"/>
      <c r="B65" s="245"/>
      <c r="C65" s="239"/>
      <c r="D65" s="251"/>
      <c r="E65" s="128" t="s">
        <v>372</v>
      </c>
      <c r="F65" s="139" t="s">
        <v>373</v>
      </c>
      <c r="G65" s="129"/>
      <c r="H65" s="130"/>
      <c r="I65" s="131" t="e">
        <f t="shared" si="9"/>
        <v>#DIV/0!</v>
      </c>
      <c r="J65" s="130"/>
      <c r="K65" s="132" t="e">
        <f t="shared" si="10"/>
        <v>#DIV/0!</v>
      </c>
      <c r="L65" s="165"/>
      <c r="M65" s="134"/>
      <c r="N65" s="135" t="e">
        <f t="shared" si="12"/>
        <v>#DIV/0!</v>
      </c>
      <c r="O65" s="136"/>
      <c r="P65" s="137"/>
      <c r="Q65" s="138" t="e">
        <f t="shared" si="14"/>
        <v>#DIV/0!</v>
      </c>
    </row>
    <row r="66" spans="1:17" ht="30">
      <c r="A66" s="244"/>
      <c r="B66" s="245"/>
      <c r="C66" s="249"/>
      <c r="D66" s="252"/>
      <c r="E66" s="140" t="s">
        <v>313</v>
      </c>
      <c r="F66" s="139" t="s">
        <v>313</v>
      </c>
      <c r="G66" s="129"/>
      <c r="H66" s="130"/>
      <c r="I66" s="131"/>
      <c r="J66" s="130"/>
      <c r="K66" s="132"/>
      <c r="L66" s="165"/>
      <c r="M66" s="134"/>
      <c r="N66" s="135"/>
      <c r="O66" s="136"/>
      <c r="P66" s="137"/>
      <c r="Q66" s="138"/>
    </row>
    <row r="67" spans="1:17" ht="45">
      <c r="A67" s="244"/>
      <c r="B67" s="245"/>
      <c r="C67" s="126">
        <v>4</v>
      </c>
      <c r="D67" s="128" t="s">
        <v>374</v>
      </c>
      <c r="E67" s="128" t="s">
        <v>309</v>
      </c>
      <c r="F67" s="139" t="s">
        <v>310</v>
      </c>
      <c r="G67" s="129">
        <v>0</v>
      </c>
      <c r="H67" s="130"/>
      <c r="I67" s="131" t="e">
        <f t="shared" si="9"/>
        <v>#DIV/0!</v>
      </c>
      <c r="J67" s="130"/>
      <c r="K67" s="132" t="e">
        <f t="shared" si="10"/>
        <v>#DIV/0!</v>
      </c>
      <c r="L67" s="165"/>
      <c r="M67" s="134">
        <f t="shared" si="11"/>
        <v>0</v>
      </c>
      <c r="N67" s="135" t="e">
        <f t="shared" si="12"/>
        <v>#DIV/0!</v>
      </c>
      <c r="O67" s="136"/>
      <c r="P67" s="137">
        <f t="shared" si="13"/>
        <v>0</v>
      </c>
      <c r="Q67" s="138" t="e">
        <f t="shared" si="14"/>
        <v>#DIV/0!</v>
      </c>
    </row>
    <row r="68" spans="1:17" ht="45" customHeight="1">
      <c r="A68" s="244"/>
      <c r="B68" s="245"/>
      <c r="C68" s="126">
        <v>7</v>
      </c>
      <c r="D68" s="175" t="s">
        <v>375</v>
      </c>
      <c r="E68" s="128" t="s">
        <v>309</v>
      </c>
      <c r="F68" s="139" t="s">
        <v>310</v>
      </c>
      <c r="G68" s="129">
        <v>293000</v>
      </c>
      <c r="H68" s="130">
        <f t="shared" si="15"/>
        <v>8725</v>
      </c>
      <c r="I68" s="131">
        <f t="shared" si="9"/>
        <v>33.581661891117477</v>
      </c>
      <c r="J68" s="130"/>
      <c r="K68" s="132">
        <f t="shared" si="10"/>
        <v>-100</v>
      </c>
      <c r="L68" s="165"/>
      <c r="M68" s="134">
        <f t="shared" si="11"/>
        <v>0</v>
      </c>
      <c r="N68" s="135" t="e">
        <f t="shared" si="12"/>
        <v>#DIV/0!</v>
      </c>
      <c r="O68" s="136"/>
      <c r="P68" s="137">
        <f t="shared" si="13"/>
        <v>0</v>
      </c>
      <c r="Q68" s="138" t="e">
        <f t="shared" si="14"/>
        <v>#DIV/0!</v>
      </c>
    </row>
    <row r="69" spans="1:17" ht="36" customHeight="1" thickBot="1">
      <c r="A69" s="235"/>
      <c r="B69" s="237"/>
      <c r="C69" s="176">
        <v>8</v>
      </c>
      <c r="D69" s="142" t="s">
        <v>376</v>
      </c>
      <c r="E69" s="142" t="s">
        <v>309</v>
      </c>
      <c r="F69" s="174" t="s">
        <v>310</v>
      </c>
      <c r="G69" s="143">
        <v>0</v>
      </c>
      <c r="H69" s="144"/>
      <c r="I69" s="145" t="e">
        <f t="shared" si="9"/>
        <v>#DIV/0!</v>
      </c>
      <c r="J69" s="144"/>
      <c r="K69" s="146" t="e">
        <f t="shared" si="10"/>
        <v>#DIV/0!</v>
      </c>
      <c r="L69" s="166"/>
      <c r="M69" s="148">
        <f t="shared" si="11"/>
        <v>0</v>
      </c>
      <c r="N69" s="149" t="e">
        <f t="shared" si="12"/>
        <v>#DIV/0!</v>
      </c>
      <c r="O69" s="150"/>
      <c r="P69" s="151">
        <f t="shared" si="13"/>
        <v>0</v>
      </c>
      <c r="Q69" s="152" t="e">
        <f t="shared" si="14"/>
        <v>#DIV/0!</v>
      </c>
    </row>
    <row r="70" spans="1:17" s="153" customFormat="1" ht="15.75" thickBot="1">
      <c r="C70" s="154"/>
      <c r="E70" s="155"/>
      <c r="F70" s="167"/>
      <c r="G70" s="157"/>
      <c r="H70" s="158"/>
      <c r="I70" s="159"/>
      <c r="J70" s="158"/>
      <c r="K70" s="159"/>
      <c r="L70" s="168"/>
      <c r="N70" s="169"/>
      <c r="O70" s="168"/>
      <c r="Q70" s="169"/>
    </row>
    <row r="71" spans="1:17" ht="45">
      <c r="A71" s="234">
        <v>10</v>
      </c>
      <c r="B71" s="236" t="s">
        <v>377</v>
      </c>
      <c r="C71" s="112">
        <v>2</v>
      </c>
      <c r="D71" s="113" t="s">
        <v>378</v>
      </c>
      <c r="E71" s="114" t="s">
        <v>309</v>
      </c>
      <c r="F71" s="115" t="s">
        <v>310</v>
      </c>
      <c r="G71" s="116">
        <v>0</v>
      </c>
      <c r="H71" s="117"/>
      <c r="I71" s="162" t="e">
        <f t="shared" si="9"/>
        <v>#DIV/0!</v>
      </c>
      <c r="J71" s="117"/>
      <c r="K71" s="119" t="e">
        <f t="shared" si="10"/>
        <v>#DIV/0!</v>
      </c>
      <c r="L71" s="163"/>
      <c r="M71" s="121">
        <f t="shared" si="11"/>
        <v>0</v>
      </c>
      <c r="N71" s="122" t="e">
        <f t="shared" si="12"/>
        <v>#DIV/0!</v>
      </c>
      <c r="O71" s="123"/>
      <c r="P71" s="124">
        <f t="shared" si="13"/>
        <v>0</v>
      </c>
      <c r="Q71" s="125" t="e">
        <f t="shared" si="14"/>
        <v>#DIV/0!</v>
      </c>
    </row>
    <row r="72" spans="1:17" ht="45">
      <c r="A72" s="244"/>
      <c r="B72" s="245"/>
      <c r="C72" s="238">
        <v>5</v>
      </c>
      <c r="D72" s="241" t="s">
        <v>379</v>
      </c>
      <c r="E72" s="128" t="s">
        <v>309</v>
      </c>
      <c r="F72" s="139" t="s">
        <v>310</v>
      </c>
      <c r="G72" s="129">
        <v>900307.73</v>
      </c>
      <c r="H72" s="130">
        <f t="shared" si="15"/>
        <v>8725</v>
      </c>
      <c r="I72" s="131">
        <f t="shared" si="9"/>
        <v>103.1871323782235</v>
      </c>
      <c r="J72" s="130"/>
      <c r="K72" s="132">
        <f t="shared" si="10"/>
        <v>-100</v>
      </c>
      <c r="L72" s="165"/>
      <c r="M72" s="134">
        <f t="shared" si="11"/>
        <v>0</v>
      </c>
      <c r="N72" s="135" t="e">
        <f t="shared" si="12"/>
        <v>#DIV/0!</v>
      </c>
      <c r="O72" s="136"/>
      <c r="P72" s="137">
        <f t="shared" si="13"/>
        <v>0</v>
      </c>
      <c r="Q72" s="138" t="e">
        <f t="shared" si="14"/>
        <v>#DIV/0!</v>
      </c>
    </row>
    <row r="73" spans="1:17" ht="45">
      <c r="A73" s="244"/>
      <c r="B73" s="245"/>
      <c r="C73" s="239"/>
      <c r="D73" s="242"/>
      <c r="E73" s="128" t="s">
        <v>380</v>
      </c>
      <c r="F73" s="139" t="s">
        <v>381</v>
      </c>
      <c r="G73" s="129">
        <v>900307.73</v>
      </c>
      <c r="H73" s="912"/>
      <c r="I73" s="131" t="e">
        <f t="shared" si="9"/>
        <v>#DIV/0!</v>
      </c>
      <c r="J73" s="233"/>
      <c r="K73" s="132" t="e">
        <f t="shared" si="10"/>
        <v>#DIV/0!</v>
      </c>
      <c r="L73" s="165"/>
      <c r="M73" s="134"/>
      <c r="N73" s="135" t="e">
        <f t="shared" si="12"/>
        <v>#DIV/0!</v>
      </c>
      <c r="O73" s="136"/>
      <c r="P73" s="137"/>
      <c r="Q73" s="138" t="e">
        <f t="shared" si="14"/>
        <v>#DIV/0!</v>
      </c>
    </row>
    <row r="74" spans="1:17" ht="45">
      <c r="A74" s="244"/>
      <c r="B74" s="245"/>
      <c r="C74" s="239"/>
      <c r="D74" s="242"/>
      <c r="E74" s="128" t="s">
        <v>382</v>
      </c>
      <c r="F74" s="139" t="s">
        <v>383</v>
      </c>
      <c r="G74" s="129"/>
      <c r="H74" s="130"/>
      <c r="I74" s="131" t="e">
        <f t="shared" si="9"/>
        <v>#DIV/0!</v>
      </c>
      <c r="J74" s="130"/>
      <c r="K74" s="132" t="e">
        <f t="shared" si="10"/>
        <v>#DIV/0!</v>
      </c>
      <c r="L74" s="165"/>
      <c r="M74" s="134"/>
      <c r="N74" s="135" t="e">
        <f t="shared" si="12"/>
        <v>#DIV/0!</v>
      </c>
      <c r="O74" s="136"/>
      <c r="P74" s="137"/>
      <c r="Q74" s="138" t="e">
        <f t="shared" si="14"/>
        <v>#DIV/0!</v>
      </c>
    </row>
    <row r="75" spans="1:17" ht="30.75" thickBot="1">
      <c r="A75" s="235"/>
      <c r="B75" s="237"/>
      <c r="C75" s="240"/>
      <c r="D75" s="243"/>
      <c r="E75" s="170" t="s">
        <v>313</v>
      </c>
      <c r="F75" s="174" t="s">
        <v>313</v>
      </c>
      <c r="G75" s="143"/>
      <c r="H75" s="144"/>
      <c r="I75" s="145"/>
      <c r="J75" s="144"/>
      <c r="K75" s="146"/>
      <c r="L75" s="166"/>
      <c r="M75" s="148"/>
      <c r="N75" s="149"/>
      <c r="O75" s="150"/>
      <c r="P75" s="151"/>
      <c r="Q75" s="152"/>
    </row>
    <row r="76" spans="1:17" s="153" customFormat="1" ht="15.75" thickBot="1">
      <c r="C76" s="154"/>
      <c r="E76" s="172"/>
      <c r="F76" s="167"/>
      <c r="G76" s="157"/>
      <c r="H76" s="158"/>
      <c r="I76" s="159"/>
      <c r="J76" s="158"/>
      <c r="K76" s="159"/>
      <c r="L76" s="168"/>
      <c r="N76" s="169"/>
      <c r="O76" s="168"/>
      <c r="Q76" s="169"/>
    </row>
    <row r="77" spans="1:17" ht="45">
      <c r="A77" s="234">
        <v>12</v>
      </c>
      <c r="B77" s="236" t="s">
        <v>384</v>
      </c>
      <c r="C77" s="255">
        <v>1</v>
      </c>
      <c r="D77" s="256" t="s">
        <v>385</v>
      </c>
      <c r="E77" s="114" t="s">
        <v>309</v>
      </c>
      <c r="F77" s="115" t="s">
        <v>310</v>
      </c>
      <c r="G77" s="116"/>
      <c r="H77" s="117"/>
      <c r="I77" s="162" t="e">
        <f t="shared" si="9"/>
        <v>#DIV/0!</v>
      </c>
      <c r="J77" s="117"/>
      <c r="K77" s="119" t="e">
        <f t="shared" si="10"/>
        <v>#DIV/0!</v>
      </c>
      <c r="L77" s="163"/>
      <c r="M77" s="121">
        <f t="shared" si="11"/>
        <v>0</v>
      </c>
      <c r="N77" s="122" t="e">
        <f t="shared" si="12"/>
        <v>#DIV/0!</v>
      </c>
      <c r="O77" s="123"/>
      <c r="P77" s="124">
        <f t="shared" si="13"/>
        <v>0</v>
      </c>
      <c r="Q77" s="125" t="e">
        <f t="shared" si="14"/>
        <v>#DIV/0!</v>
      </c>
    </row>
    <row r="78" spans="1:17" ht="30">
      <c r="A78" s="244"/>
      <c r="B78" s="245"/>
      <c r="C78" s="239"/>
      <c r="D78" s="242"/>
      <c r="E78" s="128" t="s">
        <v>344</v>
      </c>
      <c r="F78" s="139" t="s">
        <v>386</v>
      </c>
      <c r="G78" s="129"/>
      <c r="H78" s="130"/>
      <c r="I78" s="131"/>
      <c r="J78" s="130"/>
      <c r="K78" s="132" t="e">
        <f t="shared" si="10"/>
        <v>#DIV/0!</v>
      </c>
      <c r="L78" s="165"/>
      <c r="M78" s="134"/>
      <c r="N78" s="135"/>
      <c r="O78" s="136"/>
      <c r="P78" s="137"/>
      <c r="Q78" s="138"/>
    </row>
    <row r="79" spans="1:17" ht="45">
      <c r="A79" s="244"/>
      <c r="B79" s="245"/>
      <c r="C79" s="239"/>
      <c r="D79" s="242"/>
      <c r="E79" s="128" t="s">
        <v>387</v>
      </c>
      <c r="F79" s="139" t="s">
        <v>388</v>
      </c>
      <c r="G79" s="129"/>
      <c r="H79" s="130"/>
      <c r="I79" s="131" t="e">
        <f t="shared" si="9"/>
        <v>#DIV/0!</v>
      </c>
      <c r="J79" s="130"/>
      <c r="K79" s="132" t="e">
        <f t="shared" si="10"/>
        <v>#DIV/0!</v>
      </c>
      <c r="L79" s="165"/>
      <c r="M79" s="134"/>
      <c r="N79" s="135" t="e">
        <f t="shared" si="12"/>
        <v>#DIV/0!</v>
      </c>
      <c r="O79" s="136"/>
      <c r="P79" s="137"/>
      <c r="Q79" s="138" t="e">
        <f t="shared" si="14"/>
        <v>#DIV/0!</v>
      </c>
    </row>
    <row r="80" spans="1:17" ht="30">
      <c r="A80" s="244"/>
      <c r="B80" s="245"/>
      <c r="C80" s="249"/>
      <c r="D80" s="253"/>
      <c r="E80" s="140" t="s">
        <v>389</v>
      </c>
      <c r="F80" s="139" t="s">
        <v>313</v>
      </c>
      <c r="G80" s="129"/>
      <c r="H80" s="130"/>
      <c r="I80" s="131"/>
      <c r="J80" s="130"/>
      <c r="K80" s="132"/>
      <c r="L80" s="165"/>
      <c r="M80" s="134"/>
      <c r="N80" s="135"/>
      <c r="O80" s="136"/>
      <c r="P80" s="137"/>
      <c r="Q80" s="138"/>
    </row>
    <row r="81" spans="1:17" ht="45">
      <c r="A81" s="244"/>
      <c r="B81" s="245"/>
      <c r="C81" s="238">
        <v>2</v>
      </c>
      <c r="D81" s="250" t="s">
        <v>390</v>
      </c>
      <c r="E81" s="128" t="s">
        <v>309</v>
      </c>
      <c r="F81" s="139" t="s">
        <v>310</v>
      </c>
      <c r="G81" s="129"/>
      <c r="H81" s="130"/>
      <c r="I81" s="131" t="e">
        <f t="shared" si="9"/>
        <v>#DIV/0!</v>
      </c>
      <c r="J81" s="130"/>
      <c r="K81" s="132" t="e">
        <f t="shared" si="10"/>
        <v>#DIV/0!</v>
      </c>
      <c r="L81" s="165"/>
      <c r="M81" s="134">
        <f t="shared" si="11"/>
        <v>0</v>
      </c>
      <c r="N81" s="135" t="e">
        <f t="shared" si="12"/>
        <v>#DIV/0!</v>
      </c>
      <c r="O81" s="136"/>
      <c r="P81" s="137">
        <f t="shared" si="13"/>
        <v>0</v>
      </c>
      <c r="Q81" s="138" t="e">
        <f t="shared" si="14"/>
        <v>#DIV/0!</v>
      </c>
    </row>
    <row r="82" spans="1:17" ht="45">
      <c r="A82" s="244"/>
      <c r="B82" s="245"/>
      <c r="C82" s="239"/>
      <c r="D82" s="251"/>
      <c r="E82" s="128" t="s">
        <v>391</v>
      </c>
      <c r="F82" s="139" t="s">
        <v>392</v>
      </c>
      <c r="G82" s="129"/>
      <c r="H82" s="130"/>
      <c r="I82" s="131" t="e">
        <f t="shared" si="9"/>
        <v>#DIV/0!</v>
      </c>
      <c r="J82" s="130"/>
      <c r="K82" s="132" t="e">
        <f t="shared" si="10"/>
        <v>#DIV/0!</v>
      </c>
      <c r="L82" s="165"/>
      <c r="M82" s="134"/>
      <c r="N82" s="135" t="e">
        <f t="shared" si="12"/>
        <v>#DIV/0!</v>
      </c>
      <c r="O82" s="136"/>
      <c r="P82" s="137"/>
      <c r="Q82" s="138" t="e">
        <f t="shared" si="14"/>
        <v>#DIV/0!</v>
      </c>
    </row>
    <row r="83" spans="1:17" ht="30">
      <c r="A83" s="244"/>
      <c r="B83" s="245"/>
      <c r="C83" s="249"/>
      <c r="D83" s="252"/>
      <c r="E83" s="140" t="s">
        <v>313</v>
      </c>
      <c r="F83" s="139" t="s">
        <v>313</v>
      </c>
      <c r="G83" s="129"/>
      <c r="H83" s="130"/>
      <c r="I83" s="131"/>
      <c r="J83" s="130"/>
      <c r="K83" s="132"/>
      <c r="L83" s="165"/>
      <c r="M83" s="134"/>
      <c r="N83" s="135"/>
      <c r="O83" s="136"/>
      <c r="P83" s="137"/>
      <c r="Q83" s="138"/>
    </row>
    <row r="84" spans="1:17" ht="45">
      <c r="A84" s="244"/>
      <c r="B84" s="245"/>
      <c r="C84" s="238">
        <v>3</v>
      </c>
      <c r="D84" s="250" t="s">
        <v>393</v>
      </c>
      <c r="E84" s="128" t="s">
        <v>309</v>
      </c>
      <c r="F84" s="139" t="s">
        <v>310</v>
      </c>
      <c r="G84" s="129">
        <v>0</v>
      </c>
      <c r="H84" s="130"/>
      <c r="I84" s="131" t="e">
        <f t="shared" si="9"/>
        <v>#DIV/0!</v>
      </c>
      <c r="J84" s="130"/>
      <c r="K84" s="132" t="e">
        <f t="shared" si="10"/>
        <v>#DIV/0!</v>
      </c>
      <c r="L84" s="165"/>
      <c r="M84" s="134">
        <f t="shared" si="11"/>
        <v>0</v>
      </c>
      <c r="N84" s="135" t="e">
        <f t="shared" si="12"/>
        <v>#DIV/0!</v>
      </c>
      <c r="O84" s="136"/>
      <c r="P84" s="137">
        <f t="shared" si="13"/>
        <v>0</v>
      </c>
      <c r="Q84" s="138" t="e">
        <f t="shared" si="14"/>
        <v>#DIV/0!</v>
      </c>
    </row>
    <row r="85" spans="1:17" ht="45">
      <c r="A85" s="244"/>
      <c r="B85" s="245"/>
      <c r="C85" s="239"/>
      <c r="D85" s="251"/>
      <c r="E85" s="128" t="s">
        <v>394</v>
      </c>
      <c r="F85" s="139" t="s">
        <v>395</v>
      </c>
      <c r="G85" s="129"/>
      <c r="H85" s="130"/>
      <c r="I85" s="131" t="e">
        <f t="shared" si="9"/>
        <v>#DIV/0!</v>
      </c>
      <c r="J85" s="130"/>
      <c r="K85" s="132" t="e">
        <f t="shared" si="10"/>
        <v>#DIV/0!</v>
      </c>
      <c r="L85" s="165"/>
      <c r="M85" s="134"/>
      <c r="N85" s="135" t="e">
        <f t="shared" si="12"/>
        <v>#DIV/0!</v>
      </c>
      <c r="O85" s="136"/>
      <c r="P85" s="137"/>
      <c r="Q85" s="138" t="e">
        <f t="shared" si="12"/>
        <v>#DIV/0!</v>
      </c>
    </row>
    <row r="86" spans="1:17" ht="30">
      <c r="A86" s="244"/>
      <c r="B86" s="245"/>
      <c r="C86" s="249"/>
      <c r="D86" s="252"/>
      <c r="E86" s="140" t="s">
        <v>313</v>
      </c>
      <c r="F86" s="139" t="s">
        <v>313</v>
      </c>
      <c r="G86" s="129"/>
      <c r="H86" s="130"/>
      <c r="I86" s="131"/>
      <c r="J86" s="130"/>
      <c r="K86" s="132"/>
      <c r="L86" s="165"/>
      <c r="M86" s="134"/>
      <c r="N86" s="135"/>
      <c r="O86" s="136"/>
      <c r="P86" s="137"/>
      <c r="Q86" s="138" t="e">
        <f t="shared" si="14"/>
        <v>#DIV/0!</v>
      </c>
    </row>
    <row r="87" spans="1:17" ht="27" customHeight="1">
      <c r="A87" s="244"/>
      <c r="B87" s="245"/>
      <c r="C87" s="238">
        <v>4</v>
      </c>
      <c r="D87" s="241" t="s">
        <v>396</v>
      </c>
      <c r="E87" s="128" t="s">
        <v>309</v>
      </c>
      <c r="F87" s="139" t="s">
        <v>310</v>
      </c>
      <c r="G87" s="129"/>
      <c r="H87" s="130"/>
      <c r="I87" s="131" t="e">
        <f t="shared" si="9"/>
        <v>#DIV/0!</v>
      </c>
      <c r="J87" s="130"/>
      <c r="K87" s="132" t="e">
        <f t="shared" si="10"/>
        <v>#DIV/0!</v>
      </c>
      <c r="L87" s="165"/>
      <c r="M87" s="134">
        <f t="shared" si="11"/>
        <v>0</v>
      </c>
      <c r="N87" s="135" t="e">
        <f t="shared" si="12"/>
        <v>#DIV/0!</v>
      </c>
      <c r="O87" s="136"/>
      <c r="P87" s="137">
        <f t="shared" si="13"/>
        <v>0</v>
      </c>
      <c r="Q87" s="138" t="e">
        <f t="shared" si="14"/>
        <v>#DIV/0!</v>
      </c>
    </row>
    <row r="88" spans="1:17" ht="30">
      <c r="A88" s="244"/>
      <c r="B88" s="245"/>
      <c r="C88" s="239"/>
      <c r="D88" s="242"/>
      <c r="E88" s="128" t="s">
        <v>344</v>
      </c>
      <c r="F88" s="139" t="s">
        <v>397</v>
      </c>
      <c r="G88" s="129"/>
      <c r="H88" s="130"/>
      <c r="I88" s="131" t="e">
        <f t="shared" si="9"/>
        <v>#DIV/0!</v>
      </c>
      <c r="J88" s="130"/>
      <c r="K88" s="132" t="e">
        <f t="shared" si="10"/>
        <v>#DIV/0!</v>
      </c>
      <c r="L88" s="165"/>
      <c r="M88" s="134"/>
      <c r="N88" s="135" t="e">
        <f t="shared" si="12"/>
        <v>#DIV/0!</v>
      </c>
      <c r="O88" s="136"/>
      <c r="P88" s="137"/>
      <c r="Q88" s="138" t="e">
        <f t="shared" si="14"/>
        <v>#DIV/0!</v>
      </c>
    </row>
    <row r="89" spans="1:17" ht="22.5" customHeight="1">
      <c r="A89" s="244"/>
      <c r="B89" s="245"/>
      <c r="C89" s="249"/>
      <c r="D89" s="253"/>
      <c r="E89" s="140" t="s">
        <v>313</v>
      </c>
      <c r="F89" s="139" t="s">
        <v>313</v>
      </c>
      <c r="G89" s="129"/>
      <c r="H89" s="130"/>
      <c r="I89" s="131"/>
      <c r="J89" s="130"/>
      <c r="K89" s="132"/>
      <c r="L89" s="165"/>
      <c r="M89" s="134"/>
      <c r="N89" s="135"/>
      <c r="O89" s="136"/>
      <c r="P89" s="137"/>
      <c r="Q89" s="138"/>
    </row>
    <row r="90" spans="1:17" ht="35.25" customHeight="1">
      <c r="A90" s="244"/>
      <c r="B90" s="245"/>
      <c r="C90" s="238">
        <v>6</v>
      </c>
      <c r="D90" s="246" t="s">
        <v>398</v>
      </c>
      <c r="E90" s="128" t="s">
        <v>309</v>
      </c>
      <c r="F90" s="139" t="s">
        <v>310</v>
      </c>
      <c r="G90" s="129"/>
      <c r="H90" s="130"/>
      <c r="I90" s="131" t="e">
        <f t="shared" si="9"/>
        <v>#DIV/0!</v>
      </c>
      <c r="J90" s="130"/>
      <c r="K90" s="132" t="e">
        <f t="shared" si="10"/>
        <v>#DIV/0!</v>
      </c>
      <c r="L90" s="165"/>
      <c r="M90" s="134">
        <f t="shared" si="11"/>
        <v>0</v>
      </c>
      <c r="N90" s="135" t="e">
        <f t="shared" si="12"/>
        <v>#DIV/0!</v>
      </c>
      <c r="O90" s="136"/>
      <c r="P90" s="137">
        <f t="shared" si="13"/>
        <v>0</v>
      </c>
      <c r="Q90" s="138" t="e">
        <f t="shared" si="14"/>
        <v>#DIV/0!</v>
      </c>
    </row>
    <row r="91" spans="1:17" ht="30">
      <c r="A91" s="244"/>
      <c r="B91" s="245"/>
      <c r="C91" s="249"/>
      <c r="D91" s="254"/>
      <c r="E91" s="128" t="s">
        <v>399</v>
      </c>
      <c r="F91" s="139" t="s">
        <v>400</v>
      </c>
      <c r="G91" s="129"/>
      <c r="H91" s="130"/>
      <c r="I91" s="131" t="e">
        <f t="shared" si="9"/>
        <v>#DIV/0!</v>
      </c>
      <c r="J91" s="130"/>
      <c r="K91" s="132" t="e">
        <f t="shared" si="10"/>
        <v>#DIV/0!</v>
      </c>
      <c r="L91" s="165"/>
      <c r="M91" s="134"/>
      <c r="N91" s="135" t="e">
        <f t="shared" si="12"/>
        <v>#DIV/0!</v>
      </c>
      <c r="O91" s="136"/>
      <c r="P91" s="137"/>
      <c r="Q91" s="138" t="e">
        <f t="shared" si="14"/>
        <v>#DIV/0!</v>
      </c>
    </row>
    <row r="92" spans="1:17" ht="78.75" customHeight="1">
      <c r="A92" s="244"/>
      <c r="B92" s="245"/>
      <c r="C92" s="126">
        <v>7</v>
      </c>
      <c r="D92" s="128" t="s">
        <v>401</v>
      </c>
      <c r="E92" s="128" t="s">
        <v>309</v>
      </c>
      <c r="F92" s="139" t="s">
        <v>310</v>
      </c>
      <c r="G92" s="129"/>
      <c r="H92" s="130"/>
      <c r="I92" s="131" t="e">
        <f t="shared" si="9"/>
        <v>#DIV/0!</v>
      </c>
      <c r="J92" s="130"/>
      <c r="K92" s="132" t="e">
        <f t="shared" si="10"/>
        <v>#DIV/0!</v>
      </c>
      <c r="L92" s="165"/>
      <c r="M92" s="134">
        <f t="shared" si="11"/>
        <v>0</v>
      </c>
      <c r="N92" s="135" t="e">
        <f t="shared" si="12"/>
        <v>#DIV/0!</v>
      </c>
      <c r="O92" s="136"/>
      <c r="P92" s="137">
        <f t="shared" si="13"/>
        <v>0</v>
      </c>
      <c r="Q92" s="138" t="e">
        <f t="shared" si="14"/>
        <v>#DIV/0!</v>
      </c>
    </row>
    <row r="93" spans="1:17" ht="28.5" customHeight="1" thickBot="1">
      <c r="A93" s="244"/>
      <c r="B93" s="245"/>
      <c r="C93" s="126">
        <v>8</v>
      </c>
      <c r="D93" s="128" t="s">
        <v>402</v>
      </c>
      <c r="E93" s="128" t="s">
        <v>309</v>
      </c>
      <c r="F93" s="139" t="s">
        <v>310</v>
      </c>
      <c r="G93" s="129"/>
      <c r="H93" s="130"/>
      <c r="I93" s="131" t="e">
        <f t="shared" si="9"/>
        <v>#DIV/0!</v>
      </c>
      <c r="J93" s="130"/>
      <c r="K93" s="132" t="e">
        <f t="shared" si="10"/>
        <v>#DIV/0!</v>
      </c>
      <c r="L93" s="165"/>
      <c r="M93" s="134">
        <f t="shared" si="11"/>
        <v>0</v>
      </c>
      <c r="N93" s="135" t="e">
        <f t="shared" si="12"/>
        <v>#DIV/0!</v>
      </c>
      <c r="O93" s="136"/>
      <c r="P93" s="137">
        <f t="shared" si="13"/>
        <v>0</v>
      </c>
      <c r="Q93" s="138" t="e">
        <f t="shared" si="14"/>
        <v>#DIV/0!</v>
      </c>
    </row>
    <row r="94" spans="1:17" ht="29.25" customHeight="1">
      <c r="A94" s="244"/>
      <c r="B94" s="245"/>
      <c r="C94" s="238">
        <v>9</v>
      </c>
      <c r="D94" s="241" t="s">
        <v>403</v>
      </c>
      <c r="E94" s="128" t="s">
        <v>309</v>
      </c>
      <c r="F94" s="139" t="s">
        <v>310</v>
      </c>
      <c r="G94" s="116">
        <v>241117</v>
      </c>
      <c r="H94" s="130">
        <f t="shared" si="15"/>
        <v>8725</v>
      </c>
      <c r="I94" s="131">
        <f t="shared" si="9"/>
        <v>27.635186246418339</v>
      </c>
      <c r="J94" s="130"/>
      <c r="K94" s="132">
        <f t="shared" si="10"/>
        <v>-100</v>
      </c>
      <c r="L94" s="165"/>
      <c r="M94" s="134">
        <f t="shared" si="11"/>
        <v>0</v>
      </c>
      <c r="N94" s="135" t="e">
        <f t="shared" si="12"/>
        <v>#DIV/0!</v>
      </c>
      <c r="O94" s="136"/>
      <c r="P94" s="137">
        <f t="shared" si="13"/>
        <v>0</v>
      </c>
      <c r="Q94" s="138" t="e">
        <f t="shared" si="14"/>
        <v>#DIV/0!</v>
      </c>
    </row>
    <row r="95" spans="1:17" ht="45">
      <c r="A95" s="244"/>
      <c r="B95" s="245"/>
      <c r="C95" s="239"/>
      <c r="D95" s="242"/>
      <c r="E95" s="128" t="s">
        <v>404</v>
      </c>
      <c r="F95" s="139" t="s">
        <v>405</v>
      </c>
      <c r="G95" s="129"/>
      <c r="H95" s="130"/>
      <c r="I95" s="131" t="e">
        <f t="shared" si="9"/>
        <v>#DIV/0!</v>
      </c>
      <c r="J95" s="130"/>
      <c r="K95" s="132" t="e">
        <f t="shared" si="10"/>
        <v>#DIV/0!</v>
      </c>
      <c r="L95" s="165"/>
      <c r="M95" s="134"/>
      <c r="N95" s="135" t="e">
        <f t="shared" si="12"/>
        <v>#DIV/0!</v>
      </c>
      <c r="O95" s="136"/>
      <c r="P95" s="137"/>
      <c r="Q95" s="138" t="e">
        <f t="shared" si="14"/>
        <v>#DIV/0!</v>
      </c>
    </row>
    <row r="96" spans="1:17" ht="18.75" customHeight="1" thickBot="1">
      <c r="A96" s="235"/>
      <c r="B96" s="237"/>
      <c r="C96" s="240"/>
      <c r="D96" s="243"/>
      <c r="E96" s="170" t="s">
        <v>313</v>
      </c>
      <c r="F96" s="174" t="s">
        <v>313</v>
      </c>
      <c r="G96" s="143"/>
      <c r="H96" s="144"/>
      <c r="I96" s="145"/>
      <c r="J96" s="144"/>
      <c r="K96" s="146"/>
      <c r="L96" s="166"/>
      <c r="M96" s="148"/>
      <c r="N96" s="149"/>
      <c r="O96" s="150"/>
      <c r="P96" s="151"/>
      <c r="Q96" s="152"/>
    </row>
    <row r="97" spans="1:17" ht="15.75" thickBot="1">
      <c r="A97" s="153"/>
      <c r="B97" s="153"/>
      <c r="C97" s="154"/>
      <c r="D97" s="153"/>
      <c r="E97" s="172"/>
      <c r="F97" s="167"/>
      <c r="G97" s="177"/>
      <c r="H97" s="178"/>
      <c r="I97" s="179"/>
      <c r="J97" s="178"/>
      <c r="K97" s="179"/>
      <c r="L97" s="180"/>
      <c r="M97" s="181"/>
      <c r="N97" s="182"/>
      <c r="O97" s="183"/>
      <c r="P97" s="184"/>
      <c r="Q97" s="185"/>
    </row>
    <row r="98" spans="1:17" ht="40.5" customHeight="1" thickBot="1">
      <c r="A98" s="186">
        <v>13</v>
      </c>
      <c r="B98" s="187" t="s">
        <v>406</v>
      </c>
      <c r="C98" s="188">
        <v>7</v>
      </c>
      <c r="D98" s="189" t="s">
        <v>407</v>
      </c>
      <c r="E98" s="189" t="s">
        <v>309</v>
      </c>
      <c r="F98" s="190" t="s">
        <v>310</v>
      </c>
      <c r="G98" s="191"/>
      <c r="H98" s="192"/>
      <c r="I98" s="193" t="e">
        <f t="shared" ref="I98" si="16">G98/H98</f>
        <v>#DIV/0!</v>
      </c>
      <c r="J98" s="192"/>
      <c r="K98" s="194" t="e">
        <f t="shared" ref="K98" si="17">(J98-I98)/I98*100</f>
        <v>#DIV/0!</v>
      </c>
      <c r="L98" s="195"/>
      <c r="M98" s="196">
        <f t="shared" si="11"/>
        <v>0</v>
      </c>
      <c r="N98" s="197" t="e">
        <f t="shared" ref="N98" si="18">L98/M98</f>
        <v>#DIV/0!</v>
      </c>
      <c r="O98" s="198"/>
      <c r="P98" s="199">
        <f t="shared" si="13"/>
        <v>0</v>
      </c>
      <c r="Q98" s="200" t="e">
        <f t="shared" ref="Q98" si="19">O98/P98</f>
        <v>#DIV/0!</v>
      </c>
    </row>
    <row r="99" spans="1:17" s="153" customFormat="1" ht="15.75" thickBot="1">
      <c r="C99" s="154"/>
      <c r="E99" s="172"/>
      <c r="F99" s="167"/>
      <c r="G99" s="157"/>
      <c r="H99" s="158"/>
      <c r="I99" s="159"/>
      <c r="J99" s="158"/>
      <c r="K99" s="159"/>
      <c r="L99" s="168"/>
      <c r="N99" s="169"/>
      <c r="O99" s="168"/>
      <c r="Q99" s="169"/>
    </row>
    <row r="100" spans="1:17" ht="33.75" customHeight="1">
      <c r="A100" s="234">
        <v>14</v>
      </c>
      <c r="B100" s="236" t="s">
        <v>408</v>
      </c>
      <c r="C100" s="112">
        <v>2</v>
      </c>
      <c r="D100" s="114" t="s">
        <v>409</v>
      </c>
      <c r="E100" s="114" t="s">
        <v>309</v>
      </c>
      <c r="F100" s="115" t="s">
        <v>310</v>
      </c>
      <c r="G100" s="116">
        <v>13980</v>
      </c>
      <c r="H100" s="117">
        <v>8725</v>
      </c>
      <c r="I100" s="162">
        <f t="shared" si="9"/>
        <v>1.6022922636103152</v>
      </c>
      <c r="J100" s="117"/>
      <c r="K100" s="119">
        <f t="shared" si="10"/>
        <v>-100</v>
      </c>
      <c r="L100" s="163"/>
      <c r="M100" s="121">
        <f t="shared" si="11"/>
        <v>0</v>
      </c>
      <c r="N100" s="122" t="e">
        <f t="shared" si="12"/>
        <v>#DIV/0!</v>
      </c>
      <c r="O100" s="123"/>
      <c r="P100" s="124">
        <f t="shared" si="13"/>
        <v>0</v>
      </c>
      <c r="Q100" s="125" t="e">
        <f t="shared" si="14"/>
        <v>#DIV/0!</v>
      </c>
    </row>
    <row r="101" spans="1:17" ht="45">
      <c r="A101" s="244"/>
      <c r="B101" s="245"/>
      <c r="C101" s="238">
        <v>4</v>
      </c>
      <c r="D101" s="246" t="s">
        <v>410</v>
      </c>
      <c r="E101" s="128" t="s">
        <v>309</v>
      </c>
      <c r="F101" s="139" t="s">
        <v>310</v>
      </c>
      <c r="G101" s="129">
        <v>0</v>
      </c>
      <c r="H101" s="130"/>
      <c r="I101" s="131" t="e">
        <f t="shared" si="9"/>
        <v>#DIV/0!</v>
      </c>
      <c r="J101" s="130"/>
      <c r="K101" s="132" t="e">
        <f t="shared" si="10"/>
        <v>#DIV/0!</v>
      </c>
      <c r="L101" s="165"/>
      <c r="M101" s="134">
        <f t="shared" si="11"/>
        <v>0</v>
      </c>
      <c r="N101" s="135" t="e">
        <f t="shared" si="12"/>
        <v>#DIV/0!</v>
      </c>
      <c r="O101" s="136"/>
      <c r="P101" s="137">
        <f t="shared" si="13"/>
        <v>0</v>
      </c>
      <c r="Q101" s="138" t="e">
        <f t="shared" si="14"/>
        <v>#DIV/0!</v>
      </c>
    </row>
    <row r="102" spans="1:17" ht="30">
      <c r="A102" s="244"/>
      <c r="B102" s="245"/>
      <c r="C102" s="239"/>
      <c r="D102" s="247"/>
      <c r="E102" s="128" t="s">
        <v>411</v>
      </c>
      <c r="F102" s="139" t="s">
        <v>412</v>
      </c>
      <c r="G102" s="129"/>
      <c r="H102" s="130"/>
      <c r="I102" s="131"/>
      <c r="J102" s="130"/>
      <c r="K102" s="132" t="e">
        <f t="shared" si="10"/>
        <v>#DIV/0!</v>
      </c>
      <c r="L102" s="165"/>
      <c r="M102" s="134"/>
      <c r="N102" s="135"/>
      <c r="O102" s="136"/>
      <c r="P102" s="137"/>
      <c r="Q102" s="138"/>
    </row>
    <row r="103" spans="1:17" ht="30.75" thickBot="1">
      <c r="A103" s="235"/>
      <c r="B103" s="237"/>
      <c r="C103" s="240"/>
      <c r="D103" s="248"/>
      <c r="E103" s="170" t="s">
        <v>313</v>
      </c>
      <c r="F103" s="174" t="s">
        <v>313</v>
      </c>
      <c r="G103" s="143"/>
      <c r="H103" s="144"/>
      <c r="I103" s="145"/>
      <c r="J103" s="144"/>
      <c r="K103" s="146"/>
      <c r="L103" s="166"/>
      <c r="M103" s="148"/>
      <c r="N103" s="149"/>
      <c r="O103" s="150"/>
      <c r="P103" s="151"/>
      <c r="Q103" s="152"/>
    </row>
    <row r="104" spans="1:17" s="153" customFormat="1" ht="15.75" thickBot="1">
      <c r="C104" s="154"/>
      <c r="E104" s="172"/>
      <c r="F104" s="167"/>
      <c r="G104" s="157"/>
      <c r="H104" s="158"/>
      <c r="I104" s="159"/>
      <c r="J104" s="158"/>
      <c r="K104" s="159"/>
      <c r="L104" s="168"/>
      <c r="N104" s="169"/>
      <c r="O104" s="168"/>
      <c r="Q104" s="169"/>
    </row>
    <row r="105" spans="1:17" ht="77.25" customHeight="1" thickBot="1">
      <c r="A105" s="201">
        <v>15</v>
      </c>
      <c r="B105" s="202" t="s">
        <v>413</v>
      </c>
      <c r="C105" s="188">
        <v>3</v>
      </c>
      <c r="D105" s="203" t="s">
        <v>414</v>
      </c>
      <c r="E105" s="189" t="s">
        <v>309</v>
      </c>
      <c r="F105" s="190" t="s">
        <v>310</v>
      </c>
      <c r="G105" s="191"/>
      <c r="H105" s="192"/>
      <c r="I105" s="193" t="e">
        <f t="shared" si="9"/>
        <v>#DIV/0!</v>
      </c>
      <c r="J105" s="192"/>
      <c r="K105" s="194" t="e">
        <f t="shared" si="10"/>
        <v>#DIV/0!</v>
      </c>
      <c r="L105" s="195"/>
      <c r="M105" s="196">
        <f t="shared" si="11"/>
        <v>0</v>
      </c>
      <c r="N105" s="197" t="e">
        <f t="shared" si="12"/>
        <v>#DIV/0!</v>
      </c>
      <c r="O105" s="198"/>
      <c r="P105" s="199">
        <f t="shared" si="13"/>
        <v>0</v>
      </c>
      <c r="Q105" s="200" t="e">
        <f t="shared" si="14"/>
        <v>#DIV/0!</v>
      </c>
    </row>
    <row r="106" spans="1:17" s="153" customFormat="1" ht="15.75" thickBot="1">
      <c r="C106" s="154"/>
      <c r="E106" s="155"/>
      <c r="F106" s="167"/>
      <c r="G106" s="157"/>
      <c r="H106" s="158"/>
      <c r="I106" s="159"/>
      <c r="J106" s="158"/>
      <c r="K106" s="159"/>
      <c r="L106" s="168"/>
      <c r="N106" s="169"/>
      <c r="O106" s="168"/>
      <c r="Q106" s="169"/>
    </row>
    <row r="107" spans="1:17" ht="63.75" customHeight="1" thickBot="1">
      <c r="A107" s="201">
        <v>16</v>
      </c>
      <c r="B107" s="202" t="s">
        <v>415</v>
      </c>
      <c r="C107" s="188">
        <v>1</v>
      </c>
      <c r="D107" s="189" t="s">
        <v>416</v>
      </c>
      <c r="E107" s="189" t="s">
        <v>309</v>
      </c>
      <c r="F107" s="190" t="s">
        <v>310</v>
      </c>
      <c r="G107" s="191">
        <v>0</v>
      </c>
      <c r="H107" s="192"/>
      <c r="I107" s="193" t="e">
        <f t="shared" si="9"/>
        <v>#DIV/0!</v>
      </c>
      <c r="J107" s="192"/>
      <c r="K107" s="194" t="e">
        <f t="shared" si="10"/>
        <v>#DIV/0!</v>
      </c>
      <c r="L107" s="195"/>
      <c r="M107" s="196">
        <f t="shared" si="11"/>
        <v>0</v>
      </c>
      <c r="N107" s="197" t="e">
        <f t="shared" si="12"/>
        <v>#DIV/0!</v>
      </c>
      <c r="O107" s="198"/>
      <c r="P107" s="199">
        <f t="shared" si="13"/>
        <v>0</v>
      </c>
      <c r="Q107" s="200" t="e">
        <f t="shared" si="14"/>
        <v>#DIV/0!</v>
      </c>
    </row>
    <row r="108" spans="1:17" s="153" customFormat="1" ht="15.75" thickBot="1">
      <c r="C108" s="154"/>
      <c r="E108" s="155"/>
      <c r="F108" s="167"/>
      <c r="G108" s="157"/>
      <c r="H108" s="158"/>
      <c r="I108" s="159"/>
      <c r="J108" s="158"/>
      <c r="K108" s="159"/>
      <c r="L108" s="168"/>
      <c r="N108" s="169"/>
      <c r="O108" s="168"/>
      <c r="Q108" s="169"/>
    </row>
    <row r="109" spans="1:17" ht="45.75" thickBot="1">
      <c r="A109" s="204">
        <v>19</v>
      </c>
      <c r="B109" s="187" t="s">
        <v>417</v>
      </c>
      <c r="C109" s="188">
        <v>1</v>
      </c>
      <c r="D109" s="189" t="s">
        <v>418</v>
      </c>
      <c r="E109" s="189" t="s">
        <v>309</v>
      </c>
      <c r="F109" s="190" t="s">
        <v>310</v>
      </c>
      <c r="G109" s="191"/>
      <c r="H109" s="192"/>
      <c r="I109" s="193" t="e">
        <f t="shared" ref="I109" si="20">G109/H109</f>
        <v>#DIV/0!</v>
      </c>
      <c r="J109" s="192"/>
      <c r="K109" s="193" t="e">
        <f t="shared" si="10"/>
        <v>#DIV/0!</v>
      </c>
      <c r="L109" s="205"/>
      <c r="M109" s="206">
        <f t="shared" si="11"/>
        <v>0</v>
      </c>
      <c r="N109" s="197" t="e">
        <f t="shared" si="12"/>
        <v>#DIV/0!</v>
      </c>
      <c r="O109" s="198"/>
      <c r="P109" s="199">
        <f t="shared" si="13"/>
        <v>0</v>
      </c>
      <c r="Q109" s="200" t="e">
        <f t="shared" si="14"/>
        <v>#DIV/0!</v>
      </c>
    </row>
    <row r="110" spans="1:17" ht="15.75" thickBot="1">
      <c r="E110" s="207"/>
      <c r="F110" s="208"/>
      <c r="G110" s="209"/>
      <c r="H110" s="209"/>
      <c r="I110" s="209"/>
      <c r="J110" s="209"/>
      <c r="K110" s="209"/>
    </row>
    <row r="111" spans="1:17" ht="41.25" customHeight="1" thickBot="1">
      <c r="A111" s="201">
        <v>20</v>
      </c>
      <c r="B111" s="202" t="s">
        <v>419</v>
      </c>
      <c r="C111" s="188" t="s">
        <v>420</v>
      </c>
      <c r="D111" s="189" t="s">
        <v>421</v>
      </c>
      <c r="E111" s="189" t="s">
        <v>309</v>
      </c>
      <c r="F111" s="190" t="s">
        <v>310</v>
      </c>
      <c r="G111" s="191">
        <v>12601.7</v>
      </c>
      <c r="H111" s="192">
        <f t="shared" si="15"/>
        <v>8725</v>
      </c>
      <c r="I111" s="193">
        <f t="shared" ref="I111" si="21">G111/H111</f>
        <v>1.4443209169054443</v>
      </c>
      <c r="J111" s="192"/>
      <c r="K111" s="193">
        <f t="shared" ref="K111" si="22">(J111-I111)/I111*100</f>
        <v>-100</v>
      </c>
      <c r="L111" s="205"/>
      <c r="M111" s="206">
        <f t="shared" si="11"/>
        <v>0</v>
      </c>
      <c r="N111" s="197" t="e">
        <f t="shared" ref="N111" si="23">L111/M111</f>
        <v>#DIV/0!</v>
      </c>
      <c r="O111" s="198"/>
      <c r="P111" s="199">
        <f t="shared" si="13"/>
        <v>0</v>
      </c>
      <c r="Q111" s="200" t="e">
        <f t="shared" ref="Q111" si="24">O111/P111</f>
        <v>#DIV/0!</v>
      </c>
    </row>
    <row r="112" spans="1:17" ht="15.75" thickBot="1">
      <c r="E112" s="207"/>
      <c r="F112" s="208"/>
      <c r="G112" s="209"/>
      <c r="H112" s="209"/>
      <c r="I112" s="209"/>
      <c r="J112" s="209"/>
      <c r="K112" s="209"/>
    </row>
    <row r="113" spans="1:17" ht="45">
      <c r="A113" s="234">
        <v>50</v>
      </c>
      <c r="B113" s="236" t="s">
        <v>422</v>
      </c>
      <c r="C113" s="112">
        <v>1</v>
      </c>
      <c r="D113" s="114" t="s">
        <v>423</v>
      </c>
      <c r="E113" s="114" t="s">
        <v>309</v>
      </c>
      <c r="F113" s="115" t="s">
        <v>310</v>
      </c>
      <c r="G113" s="116">
        <v>6540</v>
      </c>
      <c r="H113" s="117">
        <f t="shared" si="15"/>
        <v>8725</v>
      </c>
      <c r="I113" s="162">
        <f t="shared" ref="I113:I114" si="25">G113/H113</f>
        <v>0.74957020057306589</v>
      </c>
      <c r="J113" s="117"/>
      <c r="K113" s="162">
        <f t="shared" ref="K113:K114" si="26">(J113-I113)/I113*100</f>
        <v>-100</v>
      </c>
      <c r="L113" s="210"/>
      <c r="M113" s="121">
        <f t="shared" si="11"/>
        <v>0</v>
      </c>
      <c r="N113" s="211" t="e">
        <f t="shared" ref="N113:N114" si="27">L113/M113</f>
        <v>#DIV/0!</v>
      </c>
      <c r="O113" s="212"/>
      <c r="P113" s="124">
        <f t="shared" si="13"/>
        <v>0</v>
      </c>
      <c r="Q113" s="213" t="e">
        <f t="shared" ref="Q113:Q114" si="28">O113/P113</f>
        <v>#DIV/0!</v>
      </c>
    </row>
    <row r="114" spans="1:17" ht="45.75" thickBot="1">
      <c r="A114" s="235"/>
      <c r="B114" s="237"/>
      <c r="C114" s="214">
        <v>2</v>
      </c>
      <c r="D114" s="215" t="s">
        <v>424</v>
      </c>
      <c r="E114" s="215" t="s">
        <v>309</v>
      </c>
      <c r="F114" s="216" t="s">
        <v>310</v>
      </c>
      <c r="G114" s="217"/>
      <c r="H114" s="218"/>
      <c r="I114" s="219" t="e">
        <f t="shared" si="25"/>
        <v>#DIV/0!</v>
      </c>
      <c r="J114" s="218"/>
      <c r="K114" s="220" t="e">
        <f t="shared" si="26"/>
        <v>#DIV/0!</v>
      </c>
      <c r="L114" s="221"/>
      <c r="M114" s="222">
        <f t="shared" si="11"/>
        <v>0</v>
      </c>
      <c r="N114" s="223" t="e">
        <f t="shared" si="27"/>
        <v>#DIV/0!</v>
      </c>
      <c r="O114" s="224"/>
      <c r="P114" s="225">
        <f t="shared" si="13"/>
        <v>0</v>
      </c>
      <c r="Q114" s="226" t="e">
        <f t="shared" si="28"/>
        <v>#DIV/0!</v>
      </c>
    </row>
    <row r="115" spans="1:17">
      <c r="G115" s="209"/>
      <c r="H115" s="209"/>
      <c r="I115" s="209"/>
      <c r="J115" s="209"/>
      <c r="K115" s="209"/>
    </row>
    <row r="116" spans="1:17">
      <c r="G116" s="227"/>
      <c r="H116" s="209"/>
      <c r="I116" s="209"/>
      <c r="J116" s="209"/>
      <c r="K116" s="209"/>
      <c r="L116" s="228"/>
      <c r="O116" s="228"/>
    </row>
    <row r="117" spans="1:17">
      <c r="G117" s="227"/>
      <c r="H117" s="227"/>
      <c r="I117" s="227"/>
      <c r="J117" s="227"/>
      <c r="K117" s="227"/>
      <c r="L117" s="228"/>
      <c r="M117" s="228"/>
      <c r="N117" s="228"/>
      <c r="O117" s="228"/>
      <c r="P117" s="228"/>
      <c r="Q117" s="228"/>
    </row>
    <row r="118" spans="1:17">
      <c r="G118" s="231"/>
      <c r="L118" s="230"/>
      <c r="M118" s="230"/>
      <c r="N118" s="230"/>
      <c r="O118" s="230"/>
    </row>
    <row r="119" spans="1:17">
      <c r="G119" s="231"/>
    </row>
  </sheetData>
  <mergeCells count="77">
    <mergeCell ref="C23:C24"/>
    <mergeCell ref="D23:D24"/>
    <mergeCell ref="A2:B2"/>
    <mergeCell ref="A3:A24"/>
    <mergeCell ref="B3:B24"/>
    <mergeCell ref="C5:C6"/>
    <mergeCell ref="D5:D6"/>
    <mergeCell ref="C7:C9"/>
    <mergeCell ref="D7:D9"/>
    <mergeCell ref="C10:C12"/>
    <mergeCell ref="D10:D12"/>
    <mergeCell ref="C13:C16"/>
    <mergeCell ref="D13:D16"/>
    <mergeCell ref="C17:C19"/>
    <mergeCell ref="D17:D19"/>
    <mergeCell ref="C20:C22"/>
    <mergeCell ref="D20:D22"/>
    <mergeCell ref="A26:A31"/>
    <mergeCell ref="B26:B31"/>
    <mergeCell ref="C26:C29"/>
    <mergeCell ref="D26:D29"/>
    <mergeCell ref="C30:C31"/>
    <mergeCell ref="D30:D31"/>
    <mergeCell ref="A33:A43"/>
    <mergeCell ref="B33:B43"/>
    <mergeCell ref="C33:C35"/>
    <mergeCell ref="D33:D35"/>
    <mergeCell ref="C36:C38"/>
    <mergeCell ref="D36:D38"/>
    <mergeCell ref="C40:C43"/>
    <mergeCell ref="D40:D43"/>
    <mergeCell ref="A45:A47"/>
    <mergeCell ref="B45:B47"/>
    <mergeCell ref="C46:C47"/>
    <mergeCell ref="D46:D47"/>
    <mergeCell ref="A49:A52"/>
    <mergeCell ref="B49:B52"/>
    <mergeCell ref="C49:C50"/>
    <mergeCell ref="D49:D50"/>
    <mergeCell ref="C51:C52"/>
    <mergeCell ref="D51:D52"/>
    <mergeCell ref="A54:A58"/>
    <mergeCell ref="B54:B58"/>
    <mergeCell ref="C54:C55"/>
    <mergeCell ref="D54:D55"/>
    <mergeCell ref="C56:C58"/>
    <mergeCell ref="D56:D58"/>
    <mergeCell ref="A60:A69"/>
    <mergeCell ref="B60:B69"/>
    <mergeCell ref="C61:C63"/>
    <mergeCell ref="D61:D63"/>
    <mergeCell ref="C64:C66"/>
    <mergeCell ref="D64:D66"/>
    <mergeCell ref="A71:A75"/>
    <mergeCell ref="B71:B75"/>
    <mergeCell ref="C72:C75"/>
    <mergeCell ref="D72:D75"/>
    <mergeCell ref="A77:A96"/>
    <mergeCell ref="B77:B96"/>
    <mergeCell ref="C77:C80"/>
    <mergeCell ref="D77:D80"/>
    <mergeCell ref="C81:C83"/>
    <mergeCell ref="D81:D83"/>
    <mergeCell ref="C84:C86"/>
    <mergeCell ref="D84:D86"/>
    <mergeCell ref="C87:C89"/>
    <mergeCell ref="D87:D89"/>
    <mergeCell ref="C90:C91"/>
    <mergeCell ref="D90:D91"/>
    <mergeCell ref="A113:A114"/>
    <mergeCell ref="B113:B114"/>
    <mergeCell ref="C94:C96"/>
    <mergeCell ref="D94:D96"/>
    <mergeCell ref="A100:A103"/>
    <mergeCell ref="B100:B103"/>
    <mergeCell ref="C101:C103"/>
    <mergeCell ref="D101:D103"/>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IU65417"/>
  <sheetViews>
    <sheetView tabSelected="1" zoomScaleNormal="100" workbookViewId="0">
      <selection activeCell="T28" sqref="T28"/>
    </sheetView>
  </sheetViews>
  <sheetFormatPr defaultColWidth="9.140625" defaultRowHeight="12.75"/>
  <cols>
    <col min="1" max="1" width="8.5703125" style="1" customWidth="1"/>
    <col min="2" max="3" width="12.28515625" style="1" customWidth="1"/>
    <col min="4" max="4" width="6.42578125" style="1" customWidth="1"/>
    <col min="5" max="6" width="4.85546875" style="1" customWidth="1"/>
    <col min="7" max="7" width="6.5703125" style="1" customWidth="1"/>
    <col min="8" max="8" width="4.42578125" style="1" customWidth="1"/>
    <col min="9" max="9" width="6.5703125" style="1" customWidth="1"/>
    <col min="10" max="10" width="7.140625" style="1" customWidth="1"/>
    <col min="11" max="11" width="6.5703125" style="1" customWidth="1"/>
    <col min="12" max="12" width="6.85546875" style="1" customWidth="1"/>
    <col min="13" max="13" width="6.5703125" style="1" customWidth="1"/>
    <col min="14" max="14" width="6.7109375" style="1" customWidth="1"/>
    <col min="15" max="15" width="9.140625" style="1"/>
    <col min="16" max="16" width="2.85546875" style="1" customWidth="1"/>
    <col min="17" max="17" width="7.140625" style="1" customWidth="1"/>
    <col min="18" max="18" width="4.5703125" style="1" customWidth="1"/>
    <col min="19" max="244" width="9.140625" style="1"/>
    <col min="245" max="245" width="14.140625" style="1" bestFit="1" customWidth="1"/>
    <col min="246" max="16384" width="9.140625" style="1"/>
  </cols>
  <sheetData>
    <row r="1" spans="1:23" ht="18" customHeight="1" thickBot="1">
      <c r="A1" s="568" t="s">
        <v>0</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51" customHeight="1">
      <c r="A3" s="285" t="s">
        <v>106</v>
      </c>
      <c r="B3" s="286"/>
      <c r="C3" s="286"/>
      <c r="D3" s="287"/>
      <c r="E3" s="288"/>
      <c r="F3" s="289"/>
      <c r="G3" s="289"/>
      <c r="H3" s="290"/>
      <c r="I3" s="291"/>
      <c r="J3" s="291"/>
      <c r="K3" s="291"/>
      <c r="L3" s="291"/>
      <c r="M3" s="291"/>
      <c r="N3" s="291"/>
    </row>
    <row r="4" spans="1:23" s="3" customFormat="1" ht="12.75" customHeight="1">
      <c r="A4" s="292" t="s">
        <v>107</v>
      </c>
      <c r="B4" s="293"/>
      <c r="C4" s="293"/>
      <c r="D4" s="294"/>
      <c r="E4" s="298"/>
      <c r="F4" s="299"/>
      <c r="G4" s="299"/>
      <c r="H4" s="299"/>
      <c r="I4" s="300"/>
      <c r="J4" s="301"/>
      <c r="K4" s="301"/>
      <c r="L4" s="302"/>
      <c r="M4" s="302"/>
      <c r="N4" s="303"/>
    </row>
    <row r="5" spans="1:23" s="3" customFormat="1" ht="21.75" customHeight="1">
      <c r="A5" s="295"/>
      <c r="B5" s="296"/>
      <c r="C5" s="296"/>
      <c r="D5" s="297"/>
      <c r="E5" s="299"/>
      <c r="F5" s="299"/>
      <c r="G5" s="299"/>
      <c r="H5" s="299"/>
      <c r="I5" s="304"/>
      <c r="J5" s="305"/>
      <c r="K5" s="305"/>
      <c r="L5" s="305"/>
      <c r="M5" s="305"/>
      <c r="N5" s="306"/>
    </row>
    <row r="6" spans="1:23" s="3" customFormat="1" ht="21.75" customHeight="1">
      <c r="A6" s="270" t="s">
        <v>1</v>
      </c>
      <c r="B6" s="271"/>
      <c r="C6" s="271"/>
      <c r="D6" s="272"/>
      <c r="E6" s="276" t="s">
        <v>108</v>
      </c>
      <c r="F6" s="276"/>
      <c r="G6" s="276"/>
      <c r="H6" s="277"/>
      <c r="I6" s="280" t="s">
        <v>2</v>
      </c>
      <c r="J6" s="280"/>
      <c r="K6" s="280"/>
      <c r="L6" s="280"/>
      <c r="M6" s="280"/>
      <c r="N6" s="280"/>
    </row>
    <row r="7" spans="1:23" s="3" customFormat="1" ht="27" customHeight="1">
      <c r="A7" s="273"/>
      <c r="B7" s="274"/>
      <c r="C7" s="274"/>
      <c r="D7" s="275"/>
      <c r="E7" s="278"/>
      <c r="F7" s="278"/>
      <c r="G7" s="278"/>
      <c r="H7" s="279"/>
      <c r="I7" s="281">
        <v>2018</v>
      </c>
      <c r="J7" s="282"/>
      <c r="K7" s="283">
        <v>2019</v>
      </c>
      <c r="L7" s="283"/>
      <c r="M7" s="283">
        <v>2020</v>
      </c>
      <c r="N7" s="283"/>
    </row>
    <row r="8" spans="1:23" s="3" customFormat="1" ht="31.5" customHeight="1">
      <c r="A8" s="331" t="s">
        <v>3</v>
      </c>
      <c r="B8" s="332"/>
      <c r="C8" s="332"/>
      <c r="D8" s="333"/>
      <c r="E8" s="334"/>
      <c r="F8" s="334"/>
      <c r="G8" s="334"/>
      <c r="H8" s="335"/>
      <c r="I8" s="336" t="s">
        <v>49</v>
      </c>
      <c r="J8" s="337"/>
      <c r="K8" s="338" t="s">
        <v>49</v>
      </c>
      <c r="L8" s="338"/>
      <c r="M8" s="338" t="s">
        <v>49</v>
      </c>
      <c r="N8" s="338"/>
    </row>
    <row r="9" spans="1:23" ht="38.25" customHeight="1">
      <c r="A9" s="339" t="s">
        <v>4</v>
      </c>
      <c r="B9" s="340"/>
      <c r="C9" s="341" t="s">
        <v>50</v>
      </c>
      <c r="D9" s="342"/>
      <c r="E9" s="342"/>
      <c r="F9" s="342"/>
      <c r="G9" s="342"/>
      <c r="H9" s="342"/>
      <c r="I9" s="342"/>
      <c r="J9" s="342"/>
      <c r="K9" s="342"/>
      <c r="L9" s="342"/>
      <c r="M9" s="342"/>
      <c r="N9" s="343"/>
      <c r="R9" s="4"/>
    </row>
    <row r="10" spans="1:23" ht="19.5" customHeight="1">
      <c r="A10" s="307" t="s">
        <v>5</v>
      </c>
      <c r="B10" s="308"/>
      <c r="C10" s="313" t="s">
        <v>51</v>
      </c>
      <c r="D10" s="314"/>
      <c r="E10" s="314"/>
      <c r="F10" s="314"/>
      <c r="G10" s="314"/>
      <c r="H10" s="314"/>
      <c r="I10" s="314"/>
      <c r="J10" s="314"/>
      <c r="K10" s="314"/>
      <c r="L10" s="314"/>
      <c r="M10" s="314"/>
      <c r="N10" s="315"/>
    </row>
    <row r="11" spans="1:23" ht="19.5" customHeight="1">
      <c r="A11" s="309"/>
      <c r="B11" s="310"/>
      <c r="C11" s="316"/>
      <c r="D11" s="317"/>
      <c r="E11" s="317"/>
      <c r="F11" s="317"/>
      <c r="G11" s="317"/>
      <c r="H11" s="317"/>
      <c r="I11" s="317"/>
      <c r="J11" s="317"/>
      <c r="K11" s="317"/>
      <c r="L11" s="317"/>
      <c r="M11" s="317"/>
      <c r="N11" s="318"/>
    </row>
    <row r="12" spans="1:23" ht="22.5" customHeight="1">
      <c r="A12" s="309"/>
      <c r="B12" s="310"/>
      <c r="C12" s="316"/>
      <c r="D12" s="317"/>
      <c r="E12" s="317"/>
      <c r="F12" s="317"/>
      <c r="G12" s="317"/>
      <c r="H12" s="317"/>
      <c r="I12" s="317"/>
      <c r="J12" s="317"/>
      <c r="K12" s="317"/>
      <c r="L12" s="317"/>
      <c r="M12" s="317"/>
      <c r="N12" s="318"/>
    </row>
    <row r="13" spans="1:23" ht="31.5" customHeight="1">
      <c r="A13" s="309"/>
      <c r="B13" s="310"/>
      <c r="C13" s="316"/>
      <c r="D13" s="317"/>
      <c r="E13" s="317"/>
      <c r="F13" s="317"/>
      <c r="G13" s="317"/>
      <c r="H13" s="317"/>
      <c r="I13" s="317"/>
      <c r="J13" s="317"/>
      <c r="K13" s="317"/>
      <c r="L13" s="317"/>
      <c r="M13" s="317"/>
      <c r="N13" s="318"/>
    </row>
    <row r="14" spans="1:23" ht="18.75" hidden="1" customHeight="1">
      <c r="A14" s="309"/>
      <c r="B14" s="310"/>
      <c r="C14" s="316"/>
      <c r="D14" s="317"/>
      <c r="E14" s="317"/>
      <c r="F14" s="317"/>
      <c r="G14" s="317"/>
      <c r="H14" s="317"/>
      <c r="I14" s="317"/>
      <c r="J14" s="317"/>
      <c r="K14" s="317"/>
      <c r="L14" s="317"/>
      <c r="M14" s="317"/>
      <c r="N14" s="318"/>
    </row>
    <row r="15" spans="1:23" ht="16.5" hidden="1" customHeight="1">
      <c r="A15" s="309"/>
      <c r="B15" s="310"/>
      <c r="C15" s="316"/>
      <c r="D15" s="317"/>
      <c r="E15" s="317"/>
      <c r="F15" s="317"/>
      <c r="G15" s="317"/>
      <c r="H15" s="317"/>
      <c r="I15" s="317"/>
      <c r="J15" s="317"/>
      <c r="K15" s="317"/>
      <c r="L15" s="317"/>
      <c r="M15" s="317"/>
      <c r="N15" s="318"/>
    </row>
    <row r="16" spans="1:23" ht="23.25" hidden="1" customHeight="1">
      <c r="A16" s="309"/>
      <c r="B16" s="310"/>
      <c r="C16" s="316"/>
      <c r="D16" s="317"/>
      <c r="E16" s="317"/>
      <c r="F16" s="317"/>
      <c r="G16" s="317"/>
      <c r="H16" s="317"/>
      <c r="I16" s="317"/>
      <c r="J16" s="317"/>
      <c r="K16" s="317"/>
      <c r="L16" s="317"/>
      <c r="M16" s="317"/>
      <c r="N16" s="318"/>
    </row>
    <row r="17" spans="1:166" ht="20.25" hidden="1" customHeight="1">
      <c r="A17" s="309"/>
      <c r="B17" s="310"/>
      <c r="C17" s="316"/>
      <c r="D17" s="317"/>
      <c r="E17" s="317"/>
      <c r="F17" s="317"/>
      <c r="G17" s="317"/>
      <c r="H17" s="317"/>
      <c r="I17" s="317"/>
      <c r="J17" s="317"/>
      <c r="K17" s="317"/>
      <c r="L17" s="317"/>
      <c r="M17" s="317"/>
      <c r="N17" s="318"/>
    </row>
    <row r="18" spans="1:166" ht="13.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customHeight="1">
      <c r="A20" s="309"/>
      <c r="B20" s="310"/>
      <c r="C20" s="316"/>
      <c r="D20" s="317"/>
      <c r="E20" s="317"/>
      <c r="F20" s="317"/>
      <c r="G20" s="317"/>
      <c r="H20" s="317"/>
      <c r="I20" s="317"/>
      <c r="J20" s="317"/>
      <c r="K20" s="317"/>
      <c r="L20" s="317"/>
      <c r="M20" s="317"/>
      <c r="N20" s="318"/>
    </row>
    <row r="21" spans="1:166" ht="13.5" customHeight="1">
      <c r="A21" s="309"/>
      <c r="B21" s="310"/>
      <c r="C21" s="316"/>
      <c r="D21" s="317"/>
      <c r="E21" s="317"/>
      <c r="F21" s="317"/>
      <c r="G21" s="317"/>
      <c r="H21" s="317"/>
      <c r="I21" s="317"/>
      <c r="J21" s="317"/>
      <c r="K21" s="317"/>
      <c r="L21" s="317"/>
      <c r="M21" s="317"/>
      <c r="N21" s="318"/>
    </row>
    <row r="22" spans="1:166" ht="72.75" customHeight="1">
      <c r="A22" s="311"/>
      <c r="B22" s="312"/>
      <c r="C22" s="319"/>
      <c r="D22" s="320"/>
      <c r="E22" s="320"/>
      <c r="F22" s="320"/>
      <c r="G22" s="320"/>
      <c r="H22" s="320"/>
      <c r="I22" s="320"/>
      <c r="J22" s="320"/>
      <c r="K22" s="320"/>
      <c r="L22" s="320"/>
      <c r="M22" s="320"/>
      <c r="N22" s="321"/>
    </row>
    <row r="23" spans="1:166" ht="18.75" customHeight="1">
      <c r="A23" s="322" t="s">
        <v>52</v>
      </c>
      <c r="B23" s="323"/>
      <c r="C23" s="323"/>
      <c r="D23" s="323"/>
      <c r="E23" s="323"/>
      <c r="F23" s="323"/>
      <c r="G23" s="323"/>
      <c r="H23" s="323"/>
      <c r="I23" s="323"/>
      <c r="J23" s="323"/>
      <c r="K23" s="323"/>
      <c r="L23" s="323"/>
      <c r="M23" s="323"/>
      <c r="N23" s="324"/>
      <c r="R23" s="33"/>
      <c r="S23" s="33"/>
      <c r="T23" s="33"/>
      <c r="U23" s="33"/>
      <c r="V23" s="33"/>
      <c r="W23" s="33"/>
      <c r="X23" s="33"/>
      <c r="Y23" s="33"/>
      <c r="Z23" s="33"/>
      <c r="AA23" s="33"/>
      <c r="AB23" s="33"/>
      <c r="AC23" s="33"/>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row>
    <row r="24" spans="1:166" ht="42" customHeight="1">
      <c r="A24" s="7">
        <v>1</v>
      </c>
      <c r="B24" s="325" t="s">
        <v>53</v>
      </c>
      <c r="C24" s="326"/>
      <c r="D24" s="326"/>
      <c r="E24" s="326"/>
      <c r="F24" s="326"/>
      <c r="G24" s="327"/>
      <c r="H24" s="7"/>
      <c r="I24" s="328"/>
      <c r="J24" s="329"/>
      <c r="K24" s="329"/>
      <c r="L24" s="329"/>
      <c r="M24" s="329"/>
      <c r="N24" s="330"/>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40.5" customHeight="1">
      <c r="A25" s="7">
        <v>2</v>
      </c>
      <c r="B25" s="325" t="s">
        <v>54</v>
      </c>
      <c r="C25" s="326"/>
      <c r="D25" s="326"/>
      <c r="E25" s="326"/>
      <c r="F25" s="326"/>
      <c r="G25" s="327"/>
      <c r="H25" s="7">
        <v>5</v>
      </c>
      <c r="I25" s="325" t="s">
        <v>55</v>
      </c>
      <c r="J25" s="326"/>
      <c r="K25" s="326"/>
      <c r="L25" s="326"/>
      <c r="M25" s="326"/>
      <c r="N25" s="327"/>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38.25" customHeight="1">
      <c r="A26" s="7">
        <v>3</v>
      </c>
      <c r="B26" s="325" t="s">
        <v>56</v>
      </c>
      <c r="C26" s="326"/>
      <c r="D26" s="326"/>
      <c r="E26" s="326"/>
      <c r="F26" s="326"/>
      <c r="G26" s="327"/>
      <c r="H26" s="7">
        <v>6</v>
      </c>
      <c r="I26" s="325" t="s">
        <v>57</v>
      </c>
      <c r="J26" s="326"/>
      <c r="K26" s="326"/>
      <c r="L26" s="326"/>
      <c r="M26" s="326"/>
      <c r="N26" s="327"/>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3.75" customHeight="1">
      <c r="A27" s="7">
        <v>4</v>
      </c>
      <c r="B27" s="325" t="s">
        <v>58</v>
      </c>
      <c r="C27" s="326"/>
      <c r="D27" s="326"/>
      <c r="E27" s="326"/>
      <c r="F27" s="326"/>
      <c r="G27" s="327"/>
      <c r="H27" s="7">
        <v>7</v>
      </c>
      <c r="I27" s="325" t="s">
        <v>109</v>
      </c>
      <c r="J27" s="326"/>
      <c r="K27" s="326"/>
      <c r="L27" s="326"/>
      <c r="M27" s="326"/>
      <c r="N27" s="327"/>
    </row>
    <row r="28" spans="1:166" ht="43.5" customHeight="1">
      <c r="A28" s="7"/>
      <c r="B28" s="325"/>
      <c r="C28" s="326"/>
      <c r="D28" s="326"/>
      <c r="E28" s="326"/>
      <c r="F28" s="326"/>
      <c r="G28" s="327"/>
      <c r="H28" s="7"/>
      <c r="I28" s="349"/>
      <c r="J28" s="349"/>
      <c r="K28" s="349"/>
      <c r="L28" s="349"/>
      <c r="M28" s="349"/>
      <c r="N28" s="349"/>
    </row>
    <row r="29" spans="1:166" ht="15">
      <c r="A29" s="932" t="s">
        <v>429</v>
      </c>
      <c r="B29" s="933"/>
      <c r="C29" s="933"/>
      <c r="D29" s="933"/>
      <c r="E29" s="933"/>
      <c r="F29" s="933"/>
      <c r="G29" s="933"/>
      <c r="H29" s="933"/>
      <c r="I29" s="933"/>
      <c r="J29" s="933"/>
      <c r="K29" s="933"/>
      <c r="L29" s="933"/>
      <c r="M29" s="933"/>
      <c r="N29" s="933"/>
      <c r="O29" s="934"/>
      <c r="P29" s="934"/>
      <c r="Q29" s="934"/>
      <c r="R29" s="935"/>
    </row>
    <row r="30" spans="1:166" ht="27.75" customHeight="1">
      <c r="A30" s="344" t="s">
        <v>8</v>
      </c>
      <c r="B30" s="345"/>
      <c r="C30" s="345"/>
      <c r="D30" s="345"/>
      <c r="E30" s="345"/>
      <c r="F30" s="345"/>
      <c r="G30" s="345"/>
      <c r="H30" s="346"/>
      <c r="I30" s="322" t="s">
        <v>9</v>
      </c>
      <c r="J30" s="324"/>
      <c r="K30" s="347" t="s">
        <v>10</v>
      </c>
      <c r="L30" s="347"/>
      <c r="M30" s="348" t="s">
        <v>11</v>
      </c>
      <c r="N30" s="348"/>
      <c r="O30" s="348">
        <v>2019</v>
      </c>
      <c r="P30" s="348"/>
      <c r="Q30" s="348">
        <v>2020</v>
      </c>
      <c r="R30" s="348"/>
    </row>
    <row r="31" spans="1:166">
      <c r="A31" s="350" t="s">
        <v>59</v>
      </c>
      <c r="B31" s="351"/>
      <c r="C31" s="351"/>
      <c r="D31" s="351"/>
      <c r="E31" s="351"/>
      <c r="F31" s="351"/>
      <c r="G31" s="351"/>
      <c r="H31" s="352"/>
      <c r="I31" s="353">
        <v>4</v>
      </c>
      <c r="J31" s="353"/>
      <c r="K31" s="354"/>
      <c r="L31" s="354"/>
      <c r="M31" s="355"/>
      <c r="N31" s="355"/>
      <c r="O31" s="353">
        <v>4</v>
      </c>
      <c r="P31" s="353"/>
      <c r="Q31" s="355">
        <v>4</v>
      </c>
      <c r="R31" s="355"/>
    </row>
    <row r="32" spans="1:166">
      <c r="A32" s="350" t="s">
        <v>60</v>
      </c>
      <c r="B32" s="351"/>
      <c r="C32" s="351"/>
      <c r="D32" s="351"/>
      <c r="E32" s="351"/>
      <c r="F32" s="351"/>
      <c r="G32" s="351"/>
      <c r="H32" s="352"/>
      <c r="I32" s="353">
        <v>2</v>
      </c>
      <c r="J32" s="353"/>
      <c r="K32" s="354"/>
      <c r="L32" s="354"/>
      <c r="M32" s="355"/>
      <c r="N32" s="355"/>
      <c r="O32" s="353">
        <v>2</v>
      </c>
      <c r="P32" s="353"/>
      <c r="Q32" s="353">
        <v>2</v>
      </c>
      <c r="R32" s="353"/>
    </row>
    <row r="33" spans="1:18">
      <c r="A33" s="350" t="s">
        <v>61</v>
      </c>
      <c r="B33" s="351"/>
      <c r="C33" s="351"/>
      <c r="D33" s="351"/>
      <c r="E33" s="351"/>
      <c r="F33" s="351"/>
      <c r="G33" s="351"/>
      <c r="H33" s="352"/>
      <c r="I33" s="363" t="s">
        <v>110</v>
      </c>
      <c r="J33" s="353"/>
      <c r="K33" s="354"/>
      <c r="L33" s="354"/>
      <c r="M33" s="355"/>
      <c r="N33" s="355"/>
      <c r="O33" s="363" t="s">
        <v>110</v>
      </c>
      <c r="P33" s="353"/>
      <c r="Q33" s="363" t="s">
        <v>110</v>
      </c>
      <c r="R33" s="353"/>
    </row>
    <row r="34" spans="1:18" s="34" customFormat="1" ht="37.5" customHeight="1">
      <c r="A34" s="356"/>
      <c r="B34" s="357"/>
      <c r="C34" s="357"/>
      <c r="D34" s="357"/>
      <c r="E34" s="357"/>
      <c r="F34" s="357"/>
      <c r="G34" s="357"/>
      <c r="H34" s="358"/>
      <c r="I34" s="359"/>
      <c r="J34" s="360"/>
      <c r="K34" s="359"/>
      <c r="L34" s="360"/>
      <c r="M34" s="361"/>
      <c r="N34" s="362"/>
      <c r="O34" s="361"/>
      <c r="P34" s="362"/>
      <c r="Q34" s="361"/>
      <c r="R34" s="362"/>
    </row>
    <row r="35" spans="1:18" ht="39" customHeight="1">
      <c r="A35" s="350" t="s">
        <v>62</v>
      </c>
      <c r="B35" s="351"/>
      <c r="C35" s="351"/>
      <c r="D35" s="351"/>
      <c r="E35" s="351"/>
      <c r="F35" s="351"/>
      <c r="G35" s="351"/>
      <c r="H35" s="352"/>
      <c r="I35" s="363">
        <v>1</v>
      </c>
      <c r="J35" s="353"/>
      <c r="K35" s="354"/>
      <c r="L35" s="354"/>
      <c r="M35" s="355"/>
      <c r="N35" s="355"/>
      <c r="O35" s="363">
        <v>1</v>
      </c>
      <c r="P35" s="353"/>
      <c r="Q35" s="363">
        <v>1</v>
      </c>
      <c r="R35" s="353"/>
    </row>
    <row r="36" spans="1:18" ht="24.75" customHeight="1">
      <c r="A36" s="344" t="s">
        <v>12</v>
      </c>
      <c r="B36" s="345"/>
      <c r="C36" s="345"/>
      <c r="D36" s="345"/>
      <c r="E36" s="345"/>
      <c r="F36" s="345"/>
      <c r="G36" s="345"/>
      <c r="H36" s="346"/>
      <c r="I36" s="322" t="s">
        <v>9</v>
      </c>
      <c r="J36" s="324"/>
      <c r="K36" s="347" t="s">
        <v>10</v>
      </c>
      <c r="L36" s="347"/>
      <c r="M36" s="348" t="s">
        <v>11</v>
      </c>
      <c r="N36" s="348"/>
      <c r="O36" s="348">
        <v>2019</v>
      </c>
      <c r="P36" s="348"/>
      <c r="Q36" s="348">
        <v>2020</v>
      </c>
      <c r="R36" s="348"/>
    </row>
    <row r="37" spans="1:18" ht="15.75" customHeight="1">
      <c r="A37" s="350" t="s">
        <v>63</v>
      </c>
      <c r="B37" s="351"/>
      <c r="C37" s="351"/>
      <c r="D37" s="351"/>
      <c r="E37" s="351"/>
      <c r="F37" s="351"/>
      <c r="G37" s="351"/>
      <c r="H37" s="352"/>
      <c r="I37" s="364">
        <v>42400</v>
      </c>
      <c r="J37" s="353"/>
      <c r="K37" s="364"/>
      <c r="L37" s="353"/>
      <c r="M37" s="355"/>
      <c r="N37" s="355"/>
      <c r="O37" s="364">
        <v>42400</v>
      </c>
      <c r="P37" s="353"/>
      <c r="Q37" s="364">
        <v>42400</v>
      </c>
      <c r="R37" s="353"/>
    </row>
    <row r="38" spans="1:18" ht="20.25" customHeight="1">
      <c r="A38" s="350" t="s">
        <v>54</v>
      </c>
      <c r="B38" s="351"/>
      <c r="C38" s="351"/>
      <c r="D38" s="351"/>
      <c r="E38" s="351"/>
      <c r="F38" s="351"/>
      <c r="G38" s="351"/>
      <c r="H38" s="352"/>
      <c r="I38" s="364">
        <v>42855</v>
      </c>
      <c r="J38" s="353"/>
      <c r="K38" s="364"/>
      <c r="L38" s="353"/>
      <c r="M38" s="355"/>
      <c r="N38" s="355"/>
      <c r="O38" s="364">
        <v>42400</v>
      </c>
      <c r="P38" s="353"/>
      <c r="Q38" s="364">
        <v>42400</v>
      </c>
      <c r="R38" s="353"/>
    </row>
    <row r="39" spans="1:18" ht="26.25" customHeight="1">
      <c r="A39" s="350" t="s">
        <v>64</v>
      </c>
      <c r="B39" s="351"/>
      <c r="C39" s="351"/>
      <c r="D39" s="351"/>
      <c r="E39" s="351"/>
      <c r="F39" s="351"/>
      <c r="G39" s="351"/>
      <c r="H39" s="352"/>
      <c r="I39" s="364">
        <v>42719</v>
      </c>
      <c r="J39" s="353"/>
      <c r="K39" s="364"/>
      <c r="L39" s="353"/>
      <c r="M39" s="355"/>
      <c r="N39" s="355"/>
      <c r="O39" s="364">
        <v>42719</v>
      </c>
      <c r="P39" s="353"/>
      <c r="Q39" s="364">
        <v>42719</v>
      </c>
      <c r="R39" s="353"/>
    </row>
    <row r="40" spans="1:18">
      <c r="A40" s="350" t="s">
        <v>65</v>
      </c>
      <c r="B40" s="351"/>
      <c r="C40" s="351"/>
      <c r="D40" s="351"/>
      <c r="E40" s="351"/>
      <c r="F40" s="351"/>
      <c r="G40" s="351"/>
      <c r="H40" s="352"/>
      <c r="I40" s="364">
        <v>42735</v>
      </c>
      <c r="J40" s="353"/>
      <c r="K40" s="364"/>
      <c r="L40" s="353"/>
      <c r="M40" s="355"/>
      <c r="N40" s="355"/>
      <c r="O40" s="364">
        <v>42735</v>
      </c>
      <c r="P40" s="353"/>
      <c r="Q40" s="364">
        <v>42735</v>
      </c>
      <c r="R40" s="353"/>
    </row>
    <row r="41" spans="1:18" ht="24.75" customHeight="1">
      <c r="A41" s="350"/>
      <c r="B41" s="351"/>
      <c r="C41" s="351"/>
      <c r="D41" s="351"/>
      <c r="E41" s="351"/>
      <c r="F41" s="351"/>
      <c r="G41" s="351"/>
      <c r="H41" s="352"/>
      <c r="I41" s="365"/>
      <c r="J41" s="355"/>
      <c r="K41" s="364"/>
      <c r="L41" s="353"/>
      <c r="M41" s="355"/>
      <c r="N41" s="355"/>
      <c r="O41" s="365"/>
      <c r="P41" s="355"/>
      <c r="Q41" s="365"/>
      <c r="R41" s="355"/>
    </row>
    <row r="42" spans="1:18" ht="21.75" customHeight="1">
      <c r="A42" s="350"/>
      <c r="B42" s="351"/>
      <c r="C42" s="351"/>
      <c r="D42" s="351"/>
      <c r="E42" s="351"/>
      <c r="F42" s="351"/>
      <c r="G42" s="351"/>
      <c r="H42" s="352"/>
      <c r="I42" s="364"/>
      <c r="J42" s="353"/>
      <c r="K42" s="364"/>
      <c r="L42" s="353"/>
      <c r="M42" s="355"/>
      <c r="N42" s="355"/>
      <c r="O42" s="364"/>
      <c r="P42" s="353"/>
      <c r="Q42" s="364"/>
      <c r="R42" s="353"/>
    </row>
    <row r="43" spans="1:18" ht="24.75" customHeight="1">
      <c r="A43" s="344" t="s">
        <v>13</v>
      </c>
      <c r="B43" s="345"/>
      <c r="C43" s="345"/>
      <c r="D43" s="345"/>
      <c r="E43" s="345"/>
      <c r="F43" s="345"/>
      <c r="G43" s="345"/>
      <c r="H43" s="346"/>
      <c r="I43" s="322" t="s">
        <v>9</v>
      </c>
      <c r="J43" s="324"/>
      <c r="K43" s="347" t="s">
        <v>10</v>
      </c>
      <c r="L43" s="347"/>
      <c r="M43" s="348" t="s">
        <v>11</v>
      </c>
      <c r="N43" s="348"/>
      <c r="O43" s="348">
        <v>2019</v>
      </c>
      <c r="P43" s="348"/>
      <c r="Q43" s="348">
        <v>2020</v>
      </c>
      <c r="R43" s="348"/>
    </row>
    <row r="44" spans="1:18" ht="29.25" customHeight="1">
      <c r="A44" s="350"/>
      <c r="B44" s="351"/>
      <c r="C44" s="351"/>
      <c r="D44" s="351"/>
      <c r="E44" s="351"/>
      <c r="F44" s="351"/>
      <c r="G44" s="351"/>
      <c r="H44" s="352"/>
      <c r="I44" s="366"/>
      <c r="J44" s="367"/>
      <c r="K44" s="368"/>
      <c r="L44" s="369"/>
      <c r="M44" s="370"/>
      <c r="N44" s="371"/>
      <c r="O44" s="366"/>
      <c r="P44" s="367"/>
      <c r="Q44" s="366"/>
      <c r="R44" s="367"/>
    </row>
    <row r="45" spans="1:18" ht="0.75" customHeight="1">
      <c r="A45" s="350"/>
      <c r="B45" s="351"/>
      <c r="C45" s="351"/>
      <c r="D45" s="351"/>
      <c r="E45" s="351"/>
      <c r="F45" s="351"/>
      <c r="G45" s="351"/>
      <c r="H45" s="352"/>
      <c r="I45" s="372"/>
      <c r="J45" s="372"/>
      <c r="K45" s="354"/>
      <c r="L45" s="354"/>
      <c r="M45" s="355"/>
      <c r="N45" s="355"/>
      <c r="O45" s="353"/>
      <c r="P45" s="353"/>
      <c r="Q45" s="355"/>
      <c r="R45" s="355"/>
    </row>
    <row r="46" spans="1:18" hidden="1">
      <c r="A46" s="350"/>
      <c r="B46" s="351"/>
      <c r="C46" s="351"/>
      <c r="D46" s="351"/>
      <c r="E46" s="351"/>
      <c r="F46" s="351"/>
      <c r="G46" s="351"/>
      <c r="H46" s="352"/>
      <c r="I46" s="353"/>
      <c r="J46" s="353"/>
      <c r="K46" s="354"/>
      <c r="L46" s="354"/>
      <c r="M46" s="355"/>
      <c r="N46" s="355"/>
      <c r="O46" s="353"/>
      <c r="P46" s="353"/>
      <c r="Q46" s="355"/>
      <c r="R46" s="355"/>
    </row>
    <row r="47" spans="1:18" hidden="1">
      <c r="A47" s="350"/>
      <c r="B47" s="351"/>
      <c r="C47" s="351"/>
      <c r="D47" s="351"/>
      <c r="E47" s="351"/>
      <c r="F47" s="351"/>
      <c r="G47" s="351"/>
      <c r="H47" s="352"/>
      <c r="I47" s="353"/>
      <c r="J47" s="353"/>
      <c r="K47" s="354"/>
      <c r="L47" s="354"/>
      <c r="M47" s="355"/>
      <c r="N47" s="355"/>
      <c r="O47" s="353"/>
      <c r="P47" s="353"/>
      <c r="Q47" s="355"/>
      <c r="R47" s="355"/>
    </row>
    <row r="48" spans="1:18" ht="39" customHeight="1">
      <c r="A48" s="344" t="s">
        <v>14</v>
      </c>
      <c r="B48" s="345"/>
      <c r="C48" s="345"/>
      <c r="D48" s="345"/>
      <c r="E48" s="345"/>
      <c r="F48" s="345"/>
      <c r="G48" s="345"/>
      <c r="H48" s="346"/>
      <c r="I48" s="322" t="s">
        <v>9</v>
      </c>
      <c r="J48" s="324"/>
      <c r="K48" s="347" t="s">
        <v>10</v>
      </c>
      <c r="L48" s="347"/>
      <c r="M48" s="348" t="s">
        <v>11</v>
      </c>
      <c r="N48" s="348"/>
      <c r="O48" s="348">
        <v>2019</v>
      </c>
      <c r="P48" s="348"/>
      <c r="Q48" s="348">
        <v>2020</v>
      </c>
      <c r="R48" s="348"/>
    </row>
    <row r="49" spans="1:18">
      <c r="A49" s="373" t="s">
        <v>66</v>
      </c>
      <c r="B49" s="374"/>
      <c r="C49" s="374"/>
      <c r="D49" s="374"/>
      <c r="E49" s="374"/>
      <c r="F49" s="374"/>
      <c r="G49" s="374"/>
      <c r="H49" s="375"/>
      <c r="I49" s="353">
        <v>0</v>
      </c>
      <c r="J49" s="353"/>
      <c r="K49" s="353"/>
      <c r="L49" s="353"/>
      <c r="M49" s="355"/>
      <c r="N49" s="355"/>
      <c r="O49" s="353">
        <v>0</v>
      </c>
      <c r="P49" s="353"/>
      <c r="Q49" s="355">
        <v>0</v>
      </c>
      <c r="R49" s="355"/>
    </row>
    <row r="50" spans="1:18">
      <c r="A50" s="373" t="s">
        <v>67</v>
      </c>
      <c r="B50" s="374"/>
      <c r="C50" s="374"/>
      <c r="D50" s="374"/>
      <c r="E50" s="374"/>
      <c r="F50" s="374"/>
      <c r="G50" s="374"/>
      <c r="H50" s="375"/>
      <c r="I50" s="353">
        <v>0</v>
      </c>
      <c r="J50" s="353"/>
      <c r="K50" s="353"/>
      <c r="L50" s="353"/>
      <c r="M50" s="355"/>
      <c r="N50" s="355"/>
      <c r="O50" s="353">
        <v>0</v>
      </c>
      <c r="P50" s="353"/>
      <c r="Q50" s="355">
        <v>0</v>
      </c>
      <c r="R50" s="355"/>
    </row>
    <row r="51" spans="1:18">
      <c r="A51" s="373" t="s">
        <v>68</v>
      </c>
      <c r="B51" s="374"/>
      <c r="C51" s="374"/>
      <c r="D51" s="374"/>
      <c r="E51" s="374"/>
      <c r="F51" s="374"/>
      <c r="G51" s="374"/>
      <c r="H51" s="375"/>
      <c r="I51" s="363">
        <v>0.8</v>
      </c>
      <c r="J51" s="353"/>
      <c r="K51" s="353"/>
      <c r="L51" s="353"/>
      <c r="M51" s="355"/>
      <c r="N51" s="355"/>
      <c r="O51" s="363">
        <v>0.8</v>
      </c>
      <c r="P51" s="353"/>
      <c r="Q51" s="376">
        <v>0.8</v>
      </c>
      <c r="R51" s="355"/>
    </row>
    <row r="52" spans="1:18" hidden="1">
      <c r="A52" s="373"/>
      <c r="B52" s="374"/>
      <c r="C52" s="374"/>
      <c r="D52" s="374"/>
      <c r="E52" s="374"/>
      <c r="F52" s="374"/>
      <c r="G52" s="374"/>
      <c r="H52" s="375"/>
      <c r="I52" s="353"/>
      <c r="J52" s="353"/>
      <c r="K52" s="353"/>
      <c r="L52" s="353"/>
      <c r="M52" s="355"/>
      <c r="N52" s="355"/>
      <c r="O52" s="353"/>
      <c r="P52" s="353"/>
      <c r="Q52" s="355"/>
      <c r="R52" s="355"/>
    </row>
    <row r="53" spans="1:18" hidden="1">
      <c r="A53" s="373"/>
      <c r="B53" s="374"/>
      <c r="C53" s="374"/>
      <c r="D53" s="374"/>
      <c r="E53" s="374"/>
      <c r="F53" s="374"/>
      <c r="G53" s="374"/>
      <c r="H53" s="375"/>
      <c r="I53" s="353"/>
      <c r="J53" s="353"/>
      <c r="K53" s="353"/>
      <c r="L53" s="353"/>
      <c r="M53" s="355"/>
      <c r="N53" s="355"/>
      <c r="O53" s="353"/>
      <c r="P53" s="353"/>
      <c r="Q53" s="355"/>
      <c r="R53" s="355"/>
    </row>
    <row r="55" spans="1:18">
      <c r="A55" s="377" t="s">
        <v>15</v>
      </c>
      <c r="B55" s="378"/>
      <c r="C55" s="378"/>
      <c r="D55" s="378"/>
      <c r="E55" s="378"/>
      <c r="F55" s="378"/>
      <c r="G55" s="378"/>
      <c r="H55" s="378"/>
      <c r="I55" s="378"/>
      <c r="J55" s="378"/>
      <c r="K55" s="378"/>
      <c r="L55" s="378"/>
      <c r="M55" s="378"/>
      <c r="N55" s="379"/>
    </row>
    <row r="56" spans="1:18" ht="44.25" customHeight="1">
      <c r="A56" s="380" t="s">
        <v>16</v>
      </c>
      <c r="B56" s="380"/>
      <c r="C56" s="11" t="s">
        <v>17</v>
      </c>
      <c r="D56" s="11" t="s">
        <v>18</v>
      </c>
      <c r="E56" s="11" t="s">
        <v>19</v>
      </c>
      <c r="F56" s="11" t="s">
        <v>20</v>
      </c>
      <c r="G56" s="11" t="s">
        <v>21</v>
      </c>
      <c r="H56" s="11" t="s">
        <v>22</v>
      </c>
      <c r="I56" s="11" t="s">
        <v>23</v>
      </c>
      <c r="J56" s="11" t="s">
        <v>24</v>
      </c>
      <c r="K56" s="11" t="s">
        <v>25</v>
      </c>
      <c r="L56" s="11" t="s">
        <v>26</v>
      </c>
      <c r="M56" s="11" t="s">
        <v>27</v>
      </c>
      <c r="N56" s="11" t="s">
        <v>28</v>
      </c>
    </row>
    <row r="57" spans="1:18" ht="12" customHeight="1">
      <c r="A57" s="381">
        <v>1</v>
      </c>
      <c r="B57" s="382"/>
      <c r="C57" s="12" t="s">
        <v>69</v>
      </c>
      <c r="D57" s="12"/>
      <c r="E57" s="12"/>
      <c r="F57" s="13"/>
      <c r="G57" s="13"/>
      <c r="H57" s="13"/>
      <c r="I57" s="13"/>
      <c r="J57" s="13"/>
      <c r="K57" s="13"/>
      <c r="L57" s="12"/>
      <c r="M57" s="12"/>
      <c r="N57" s="12"/>
    </row>
    <row r="58" spans="1:18" ht="12" customHeight="1" thickBot="1">
      <c r="A58" s="383"/>
      <c r="B58" s="384"/>
      <c r="C58" s="15"/>
      <c r="D58" s="15"/>
      <c r="E58" s="15"/>
      <c r="F58" s="16"/>
      <c r="G58" s="16"/>
      <c r="H58" s="16"/>
      <c r="I58" s="16"/>
      <c r="J58" s="16"/>
      <c r="K58" s="18"/>
      <c r="L58" s="16"/>
      <c r="M58" s="16"/>
      <c r="N58" s="15"/>
    </row>
    <row r="59" spans="1:18" ht="12" customHeight="1">
      <c r="A59" s="381">
        <v>2</v>
      </c>
      <c r="B59" s="382"/>
      <c r="C59" s="12"/>
      <c r="D59" s="19" t="s">
        <v>69</v>
      </c>
      <c r="E59" s="12" t="s">
        <v>69</v>
      </c>
      <c r="F59" s="13" t="s">
        <v>69</v>
      </c>
      <c r="G59" s="13"/>
      <c r="H59" s="13"/>
      <c r="I59" s="13"/>
      <c r="J59" s="13"/>
      <c r="K59" s="13"/>
      <c r="L59" s="20"/>
      <c r="M59" s="13"/>
      <c r="N59" s="12"/>
    </row>
    <row r="60" spans="1:18" ht="12" customHeight="1" thickBot="1">
      <c r="A60" s="383"/>
      <c r="B60" s="384"/>
      <c r="C60" s="15"/>
      <c r="D60" s="15"/>
      <c r="E60" s="15"/>
      <c r="F60" s="16"/>
      <c r="G60" s="16"/>
      <c r="H60" s="16"/>
      <c r="I60" s="16"/>
      <c r="J60" s="16"/>
      <c r="K60" s="18"/>
      <c r="L60" s="18"/>
      <c r="M60" s="18"/>
      <c r="N60" s="15"/>
    </row>
    <row r="61" spans="1:18" ht="12" customHeight="1">
      <c r="A61" s="381">
        <v>3</v>
      </c>
      <c r="B61" s="382"/>
      <c r="C61" s="12" t="s">
        <v>69</v>
      </c>
      <c r="D61" s="12" t="s">
        <v>69</v>
      </c>
      <c r="E61" s="12" t="s">
        <v>69</v>
      </c>
      <c r="F61" s="13" t="s">
        <v>69</v>
      </c>
      <c r="G61" s="13" t="s">
        <v>69</v>
      </c>
      <c r="H61" s="13" t="s">
        <v>69</v>
      </c>
      <c r="I61" s="13" t="s">
        <v>69</v>
      </c>
      <c r="J61" s="13" t="s">
        <v>69</v>
      </c>
      <c r="K61" s="13" t="s">
        <v>69</v>
      </c>
      <c r="L61" s="13" t="s">
        <v>69</v>
      </c>
      <c r="M61" s="13" t="s">
        <v>69</v>
      </c>
      <c r="N61" s="12" t="s">
        <v>69</v>
      </c>
    </row>
    <row r="62" spans="1:18" ht="12" customHeight="1" thickBot="1">
      <c r="A62" s="383"/>
      <c r="B62" s="384"/>
      <c r="C62" s="15"/>
      <c r="D62" s="15"/>
      <c r="E62" s="15"/>
      <c r="F62" s="16"/>
      <c r="G62" s="16"/>
      <c r="H62" s="16"/>
      <c r="I62" s="16"/>
      <c r="J62" s="16"/>
      <c r="K62" s="16"/>
      <c r="L62" s="15"/>
      <c r="M62" s="15"/>
      <c r="N62" s="21"/>
    </row>
    <row r="63" spans="1:18" ht="12" customHeight="1" thickBot="1">
      <c r="A63" s="381">
        <v>4</v>
      </c>
      <c r="B63" s="382"/>
      <c r="C63" s="12"/>
      <c r="D63" s="12"/>
      <c r="E63" s="12"/>
      <c r="F63" s="13"/>
      <c r="G63" s="13"/>
      <c r="H63" s="13"/>
      <c r="I63" s="13"/>
      <c r="J63" s="13"/>
      <c r="K63" s="13"/>
      <c r="L63" s="12" t="s">
        <v>69</v>
      </c>
      <c r="M63" s="12"/>
      <c r="N63" s="21"/>
    </row>
    <row r="64" spans="1:18" ht="12" customHeight="1" thickBot="1">
      <c r="A64" s="383"/>
      <c r="B64" s="384"/>
      <c r="C64" s="15"/>
      <c r="D64" s="15"/>
      <c r="E64" s="15"/>
      <c r="F64" s="16"/>
      <c r="G64" s="16"/>
      <c r="H64" s="16"/>
      <c r="I64" s="16"/>
      <c r="J64" s="16"/>
      <c r="K64" s="16"/>
      <c r="L64" s="15"/>
      <c r="M64" s="15"/>
      <c r="N64" s="21"/>
    </row>
    <row r="65" spans="1:15" ht="12" customHeight="1">
      <c r="A65" s="381">
        <v>5</v>
      </c>
      <c r="B65" s="382"/>
      <c r="C65" s="12"/>
      <c r="D65" s="12"/>
      <c r="E65" s="12"/>
      <c r="F65" s="13"/>
      <c r="G65" s="13"/>
      <c r="H65" s="13"/>
      <c r="I65" s="13"/>
      <c r="J65" s="13"/>
      <c r="K65" s="13"/>
      <c r="L65" s="12"/>
      <c r="M65" s="12"/>
      <c r="N65" s="31">
        <v>42719</v>
      </c>
    </row>
    <row r="66" spans="1:15" ht="12" customHeight="1" thickBot="1">
      <c r="A66" s="383"/>
      <c r="B66" s="384"/>
      <c r="C66" s="15"/>
      <c r="D66" s="15"/>
      <c r="E66" s="15"/>
      <c r="F66" s="16"/>
      <c r="G66" s="16"/>
      <c r="H66" s="16"/>
      <c r="I66" s="16"/>
      <c r="J66" s="16"/>
      <c r="K66" s="16"/>
      <c r="L66" s="15"/>
      <c r="M66" s="15"/>
      <c r="N66" s="15"/>
    </row>
    <row r="67" spans="1:15" ht="12" customHeight="1">
      <c r="A67" s="381">
        <v>6</v>
      </c>
      <c r="B67" s="382"/>
      <c r="C67" s="12"/>
      <c r="D67" s="12"/>
      <c r="E67" s="12"/>
      <c r="F67" s="13"/>
      <c r="G67" s="13"/>
      <c r="H67" s="13"/>
      <c r="I67" s="13"/>
      <c r="J67" s="13"/>
      <c r="K67" s="13"/>
      <c r="L67" s="12"/>
      <c r="M67" s="12"/>
      <c r="N67" s="31"/>
      <c r="O67" s="23"/>
    </row>
    <row r="68" spans="1:15" ht="12" customHeight="1" thickBot="1">
      <c r="A68" s="383"/>
      <c r="B68" s="384"/>
      <c r="C68" s="15"/>
      <c r="D68" s="15"/>
      <c r="E68" s="15"/>
      <c r="F68" s="16"/>
      <c r="G68" s="16"/>
      <c r="H68" s="16"/>
      <c r="I68" s="16"/>
      <c r="J68" s="16"/>
      <c r="K68" s="16"/>
      <c r="L68" s="15"/>
      <c r="M68" s="15"/>
      <c r="N68" s="15"/>
    </row>
    <row r="69" spans="1:15" ht="12" customHeight="1">
      <c r="A69" s="381">
        <v>7</v>
      </c>
      <c r="B69" s="382"/>
      <c r="C69" s="931">
        <v>43496</v>
      </c>
      <c r="D69" s="12"/>
      <c r="E69" s="12"/>
      <c r="F69" s="13"/>
      <c r="G69" s="13"/>
      <c r="H69" s="13"/>
      <c r="I69" s="13"/>
      <c r="J69" s="13"/>
      <c r="K69" s="13"/>
      <c r="L69" s="12"/>
      <c r="M69" s="12"/>
      <c r="N69" s="12"/>
    </row>
    <row r="70" spans="1:15" ht="12" customHeight="1" thickBot="1">
      <c r="A70" s="383"/>
      <c r="B70" s="384"/>
      <c r="C70" s="15"/>
      <c r="D70" s="15"/>
      <c r="E70" s="15"/>
      <c r="F70" s="16"/>
      <c r="G70" s="16"/>
      <c r="H70" s="16"/>
      <c r="I70" s="16"/>
      <c r="J70" s="16"/>
      <c r="K70" s="16"/>
      <c r="L70" s="15"/>
      <c r="M70" s="15"/>
      <c r="N70" s="15"/>
    </row>
    <row r="71" spans="1:15">
      <c r="A71" s="381"/>
      <c r="B71" s="382"/>
      <c r="C71" s="32"/>
      <c r="D71" s="12"/>
      <c r="E71" s="12"/>
      <c r="F71" s="13"/>
      <c r="G71" s="13"/>
      <c r="H71" s="13"/>
      <c r="I71" s="13"/>
      <c r="J71" s="13"/>
      <c r="K71" s="13"/>
      <c r="L71" s="12"/>
      <c r="M71" s="12"/>
      <c r="N71" s="12"/>
    </row>
    <row r="72" spans="1:15" ht="13.5" thickBot="1">
      <c r="A72" s="383"/>
      <c r="B72" s="384"/>
      <c r="C72" s="15"/>
      <c r="D72" s="15"/>
      <c r="E72" s="15"/>
      <c r="F72" s="15"/>
      <c r="G72" s="15"/>
      <c r="H72" s="15"/>
      <c r="I72" s="15"/>
      <c r="J72" s="16"/>
      <c r="K72" s="16"/>
      <c r="L72" s="15"/>
      <c r="M72" s="15"/>
      <c r="N72" s="15"/>
    </row>
    <row r="73" spans="1:15" ht="36" customHeight="1">
      <c r="A73" s="35"/>
      <c r="B73" s="35"/>
      <c r="C73" s="35"/>
      <c r="D73" s="35"/>
      <c r="E73" s="35"/>
      <c r="F73" s="35"/>
      <c r="G73" s="35"/>
      <c r="H73" s="35"/>
      <c r="I73" s="35"/>
      <c r="J73" s="35"/>
      <c r="K73" s="35"/>
      <c r="L73" s="35"/>
      <c r="M73" s="35"/>
      <c r="N73" s="35"/>
    </row>
    <row r="74" spans="1:15">
      <c r="A74" s="391" t="s">
        <v>29</v>
      </c>
      <c r="B74" s="392"/>
      <c r="C74" s="392"/>
      <c r="D74" s="392"/>
      <c r="E74" s="392"/>
      <c r="F74" s="392"/>
      <c r="G74" s="392"/>
      <c r="H74" s="392"/>
      <c r="I74" s="392"/>
      <c r="J74" s="392"/>
      <c r="K74" s="392"/>
      <c r="L74" s="392"/>
      <c r="M74" s="392"/>
      <c r="N74" s="393"/>
    </row>
    <row r="75" spans="1:15" ht="31.5" customHeight="1">
      <c r="A75" s="36" t="s">
        <v>30</v>
      </c>
      <c r="B75" s="394" t="s">
        <v>31</v>
      </c>
      <c r="C75" s="395"/>
      <c r="D75" s="395"/>
      <c r="E75" s="395"/>
      <c r="F75" s="396"/>
      <c r="G75" s="397" t="s">
        <v>34</v>
      </c>
      <c r="H75" s="397"/>
      <c r="I75" s="397"/>
      <c r="J75" s="397"/>
      <c r="K75" s="397"/>
      <c r="L75" s="397"/>
      <c r="M75" s="398"/>
      <c r="N75" s="398"/>
    </row>
    <row r="76" spans="1:15">
      <c r="A76" s="37" t="s">
        <v>111</v>
      </c>
      <c r="B76" s="385" t="s">
        <v>112</v>
      </c>
      <c r="C76" s="386"/>
      <c r="D76" s="386"/>
      <c r="E76" s="386"/>
      <c r="F76" s="387"/>
      <c r="G76" s="389">
        <v>0.3</v>
      </c>
      <c r="H76" s="388"/>
      <c r="I76" s="388"/>
      <c r="J76" s="388"/>
      <c r="K76" s="388"/>
      <c r="L76" s="388"/>
      <c r="M76" s="390"/>
      <c r="N76" s="390"/>
    </row>
    <row r="77" spans="1:15">
      <c r="A77" s="37" t="s">
        <v>113</v>
      </c>
      <c r="B77" s="385" t="s">
        <v>114</v>
      </c>
      <c r="C77" s="386"/>
      <c r="D77" s="386"/>
      <c r="E77" s="386"/>
      <c r="F77" s="387"/>
      <c r="G77" s="389">
        <v>0.15</v>
      </c>
      <c r="H77" s="388"/>
      <c r="I77" s="388"/>
      <c r="J77" s="388"/>
      <c r="K77" s="388"/>
      <c r="L77" s="388"/>
      <c r="M77" s="390"/>
      <c r="N77" s="390"/>
    </row>
    <row r="78" spans="1:15">
      <c r="A78" s="37" t="s">
        <v>70</v>
      </c>
      <c r="B78" s="385" t="s">
        <v>115</v>
      </c>
      <c r="C78" s="386"/>
      <c r="D78" s="386"/>
      <c r="E78" s="386"/>
      <c r="F78" s="387"/>
      <c r="G78" s="399">
        <v>0.04</v>
      </c>
      <c r="H78" s="400"/>
      <c r="I78" s="388"/>
      <c r="J78" s="388"/>
      <c r="K78" s="388"/>
      <c r="L78" s="388"/>
      <c r="M78" s="38"/>
      <c r="N78" s="39"/>
    </row>
    <row r="79" spans="1:15">
      <c r="A79" s="37" t="s">
        <v>81</v>
      </c>
      <c r="B79" s="385" t="s">
        <v>173</v>
      </c>
      <c r="C79" s="386"/>
      <c r="D79" s="386"/>
      <c r="E79" s="386"/>
      <c r="F79" s="387"/>
      <c r="G79" s="389">
        <v>0.03</v>
      </c>
      <c r="H79" s="388"/>
      <c r="I79" s="388"/>
      <c r="J79" s="388"/>
      <c r="K79" s="388"/>
      <c r="L79" s="388"/>
      <c r="M79" s="38"/>
      <c r="N79" s="39"/>
    </row>
    <row r="80" spans="1:15">
      <c r="A80" s="37" t="s">
        <v>81</v>
      </c>
      <c r="B80" s="385" t="s">
        <v>174</v>
      </c>
      <c r="C80" s="386"/>
      <c r="D80" s="386"/>
      <c r="E80" s="386"/>
      <c r="F80" s="387"/>
      <c r="G80" s="389">
        <v>0.03</v>
      </c>
      <c r="H80" s="388"/>
      <c r="I80" s="388"/>
      <c r="J80" s="388"/>
      <c r="K80" s="399"/>
      <c r="L80" s="400"/>
      <c r="M80" s="38"/>
      <c r="N80" s="39"/>
    </row>
    <row r="81" spans="1:16">
      <c r="A81" s="37" t="s">
        <v>113</v>
      </c>
      <c r="B81" s="385" t="s">
        <v>175</v>
      </c>
      <c r="C81" s="386"/>
      <c r="D81" s="386"/>
      <c r="E81" s="386"/>
      <c r="F81" s="387"/>
      <c r="G81" s="389">
        <v>0.15</v>
      </c>
      <c r="H81" s="388"/>
      <c r="I81" s="388"/>
      <c r="J81" s="388"/>
      <c r="K81" s="399"/>
      <c r="L81" s="400"/>
      <c r="M81" s="38"/>
      <c r="N81" s="39"/>
    </row>
    <row r="82" spans="1:16">
      <c r="A82" s="37" t="s">
        <v>81</v>
      </c>
      <c r="B82" s="385" t="s">
        <v>176</v>
      </c>
      <c r="C82" s="386"/>
      <c r="D82" s="386"/>
      <c r="E82" s="386"/>
      <c r="F82" s="387"/>
      <c r="G82" s="389">
        <v>0.02</v>
      </c>
      <c r="H82" s="388"/>
      <c r="I82" s="388"/>
      <c r="J82" s="388"/>
      <c r="K82" s="399"/>
      <c r="L82" s="400"/>
      <c r="M82" s="38"/>
      <c r="N82" s="39"/>
    </row>
    <row r="83" spans="1:16">
      <c r="A83" s="37" t="s">
        <v>81</v>
      </c>
      <c r="B83" s="385" t="s">
        <v>177</v>
      </c>
      <c r="C83" s="401"/>
      <c r="D83" s="401"/>
      <c r="E83" s="401"/>
      <c r="F83" s="402"/>
      <c r="G83" s="389">
        <v>0.04</v>
      </c>
      <c r="H83" s="388"/>
      <c r="I83" s="388"/>
      <c r="J83" s="388"/>
      <c r="K83" s="399"/>
      <c r="L83" s="400"/>
      <c r="M83" s="38"/>
      <c r="N83" s="39"/>
    </row>
    <row r="84" spans="1:16">
      <c r="A84" s="37" t="s">
        <v>81</v>
      </c>
      <c r="B84" s="385" t="s">
        <v>178</v>
      </c>
      <c r="C84" s="401"/>
      <c r="D84" s="401"/>
      <c r="E84" s="401"/>
      <c r="F84" s="402"/>
      <c r="G84" s="389">
        <v>0.04</v>
      </c>
      <c r="H84" s="388"/>
      <c r="I84" s="388"/>
      <c r="J84" s="388"/>
      <c r="K84" s="399"/>
      <c r="L84" s="400"/>
      <c r="M84" s="38"/>
      <c r="N84" s="39"/>
    </row>
    <row r="85" spans="1:16">
      <c r="A85" s="37" t="s">
        <v>180</v>
      </c>
      <c r="B85" s="385" t="s">
        <v>179</v>
      </c>
      <c r="C85" s="401"/>
      <c r="D85" s="401"/>
      <c r="E85" s="401"/>
      <c r="F85" s="402"/>
      <c r="G85" s="389">
        <v>0.02</v>
      </c>
      <c r="H85" s="388"/>
      <c r="I85" s="388"/>
      <c r="J85" s="388"/>
      <c r="K85" s="399"/>
      <c r="L85" s="400"/>
      <c r="M85" s="38"/>
      <c r="N85" s="39"/>
    </row>
    <row r="86" spans="1:16">
      <c r="A86" s="37" t="s">
        <v>180</v>
      </c>
      <c r="B86" s="385" t="s">
        <v>181</v>
      </c>
      <c r="C86" s="401"/>
      <c r="D86" s="401"/>
      <c r="E86" s="401"/>
      <c r="F86" s="402"/>
      <c r="G86" s="389">
        <v>0.02</v>
      </c>
      <c r="H86" s="388"/>
      <c r="I86" s="388"/>
      <c r="J86" s="388"/>
      <c r="K86" s="399"/>
      <c r="L86" s="400"/>
      <c r="M86" s="38"/>
      <c r="N86" s="39"/>
    </row>
    <row r="87" spans="1:16">
      <c r="A87" s="37" t="s">
        <v>81</v>
      </c>
      <c r="B87" s="385" t="s">
        <v>182</v>
      </c>
      <c r="C87" s="401"/>
      <c r="D87" s="401"/>
      <c r="E87" s="401"/>
      <c r="F87" s="402"/>
      <c r="G87" s="389">
        <v>0.03</v>
      </c>
      <c r="H87" s="388"/>
      <c r="I87" s="388"/>
      <c r="J87" s="388"/>
      <c r="K87" s="403"/>
      <c r="L87" s="400"/>
      <c r="M87" s="38"/>
      <c r="N87" s="39"/>
    </row>
    <row r="88" spans="1:16">
      <c r="A88" s="37" t="s">
        <v>81</v>
      </c>
      <c r="B88" s="385" t="s">
        <v>183</v>
      </c>
      <c r="C88" s="401"/>
      <c r="D88" s="401"/>
      <c r="E88" s="401"/>
      <c r="F88" s="402"/>
      <c r="G88" s="389">
        <v>0.03</v>
      </c>
      <c r="H88" s="388"/>
      <c r="I88" s="388"/>
      <c r="J88" s="388"/>
      <c r="K88" s="403"/>
      <c r="L88" s="400"/>
      <c r="M88" s="38"/>
      <c r="N88" s="39"/>
    </row>
    <row r="89" spans="1:16">
      <c r="A89" s="37" t="s">
        <v>81</v>
      </c>
      <c r="B89" s="385" t="s">
        <v>259</v>
      </c>
      <c r="C89" s="401"/>
      <c r="D89" s="401"/>
      <c r="E89" s="401"/>
      <c r="F89" s="402"/>
      <c r="G89" s="389">
        <v>0.02</v>
      </c>
      <c r="H89" s="388"/>
      <c r="I89" s="388"/>
      <c r="J89" s="388"/>
      <c r="K89" s="403"/>
      <c r="L89" s="400"/>
      <c r="M89" s="38"/>
      <c r="N89" s="39"/>
    </row>
    <row r="90" spans="1:16">
      <c r="A90" s="37" t="s">
        <v>81</v>
      </c>
      <c r="B90" s="385" t="s">
        <v>184</v>
      </c>
      <c r="C90" s="401"/>
      <c r="D90" s="401"/>
      <c r="E90" s="401"/>
      <c r="F90" s="402"/>
      <c r="G90" s="389">
        <v>0.04</v>
      </c>
      <c r="H90" s="388"/>
      <c r="I90" s="388"/>
      <c r="J90" s="388"/>
      <c r="K90" s="403"/>
      <c r="L90" s="400"/>
      <c r="M90" s="38"/>
      <c r="N90" s="39"/>
    </row>
    <row r="91" spans="1:16">
      <c r="A91" s="37" t="s">
        <v>70</v>
      </c>
      <c r="B91" s="385" t="s">
        <v>258</v>
      </c>
      <c r="C91" s="401"/>
      <c r="D91" s="401"/>
      <c r="E91" s="401"/>
      <c r="F91" s="402"/>
      <c r="G91" s="389">
        <v>0.04</v>
      </c>
      <c r="H91" s="388"/>
      <c r="I91" s="388"/>
      <c r="J91" s="388"/>
      <c r="K91" s="403"/>
      <c r="L91" s="400"/>
      <c r="M91" s="38"/>
      <c r="N91" s="39"/>
    </row>
    <row r="92" spans="1:16">
      <c r="A92" s="391" t="s">
        <v>39</v>
      </c>
      <c r="B92" s="392"/>
      <c r="C92" s="392"/>
      <c r="D92" s="392"/>
      <c r="E92" s="392"/>
      <c r="F92" s="392"/>
      <c r="G92" s="392"/>
      <c r="H92" s="392"/>
      <c r="I92" s="392"/>
      <c r="J92" s="392"/>
      <c r="K92" s="392"/>
      <c r="L92" s="392"/>
      <c r="M92" s="392"/>
      <c r="N92" s="393"/>
    </row>
    <row r="93" spans="1:16">
      <c r="A93" s="415" t="s">
        <v>40</v>
      </c>
      <c r="B93" s="416"/>
      <c r="C93" s="416"/>
      <c r="D93" s="417"/>
      <c r="E93" s="415" t="s">
        <v>41</v>
      </c>
      <c r="F93" s="416"/>
      <c r="G93" s="416"/>
      <c r="H93" s="416"/>
      <c r="I93" s="416"/>
      <c r="J93" s="416"/>
      <c r="K93" s="416"/>
      <c r="L93" s="416"/>
      <c r="M93" s="418" t="s">
        <v>42</v>
      </c>
      <c r="N93" s="419"/>
    </row>
    <row r="94" spans="1:16">
      <c r="A94" s="405"/>
      <c r="B94" s="406"/>
      <c r="C94" s="406"/>
      <c r="D94" s="407"/>
      <c r="E94" s="405"/>
      <c r="F94" s="406"/>
      <c r="G94" s="406"/>
      <c r="H94" s="406"/>
      <c r="I94" s="406"/>
      <c r="J94" s="406"/>
      <c r="K94" s="406"/>
      <c r="L94" s="406"/>
      <c r="M94" s="411"/>
      <c r="N94" s="412"/>
    </row>
    <row r="95" spans="1:16">
      <c r="A95" s="408"/>
      <c r="B95" s="409"/>
      <c r="C95" s="409"/>
      <c r="D95" s="410"/>
      <c r="E95" s="408"/>
      <c r="F95" s="409"/>
      <c r="G95" s="409"/>
      <c r="H95" s="409"/>
      <c r="I95" s="409"/>
      <c r="J95" s="409"/>
      <c r="K95" s="409"/>
      <c r="L95" s="409"/>
      <c r="M95" s="413"/>
      <c r="N95" s="414"/>
      <c r="O95" s="29"/>
      <c r="P95" s="30"/>
    </row>
    <row r="96" spans="1:16">
      <c r="A96" s="405"/>
      <c r="B96" s="406"/>
      <c r="C96" s="406"/>
      <c r="D96" s="407"/>
      <c r="E96" s="405"/>
      <c r="F96" s="406"/>
      <c r="G96" s="406"/>
      <c r="H96" s="406"/>
      <c r="I96" s="406"/>
      <c r="J96" s="406"/>
      <c r="K96" s="406"/>
      <c r="L96" s="406"/>
      <c r="M96" s="411"/>
      <c r="N96" s="412"/>
    </row>
    <row r="97" spans="1:14">
      <c r="A97" s="408"/>
      <c r="B97" s="409"/>
      <c r="C97" s="409"/>
      <c r="D97" s="410"/>
      <c r="E97" s="408"/>
      <c r="F97" s="409"/>
      <c r="G97" s="409"/>
      <c r="H97" s="409"/>
      <c r="I97" s="409"/>
      <c r="J97" s="409"/>
      <c r="K97" s="409"/>
      <c r="L97" s="409"/>
      <c r="M97" s="413"/>
      <c r="N97" s="414"/>
    </row>
    <row r="98" spans="1:14">
      <c r="A98" s="418" t="s">
        <v>43</v>
      </c>
      <c r="B98" s="420"/>
      <c r="C98" s="420"/>
      <c r="D98" s="420"/>
      <c r="E98" s="420"/>
      <c r="F98" s="420"/>
      <c r="G98" s="420"/>
      <c r="H98" s="420"/>
      <c r="I98" s="420"/>
      <c r="J98" s="420"/>
      <c r="K98" s="420"/>
      <c r="L98" s="419"/>
      <c r="M98" s="404"/>
      <c r="N98" s="404"/>
    </row>
    <row r="65416" spans="251:255">
      <c r="IQ65416" s="2" t="s">
        <v>44</v>
      </c>
      <c r="IR65416" s="2" t="s">
        <v>45</v>
      </c>
      <c r="IS65416" s="2" t="s">
        <v>46</v>
      </c>
      <c r="IT65416" s="2" t="s">
        <v>47</v>
      </c>
      <c r="IU65416" s="2" t="s">
        <v>48</v>
      </c>
    </row>
    <row r="65417" spans="251:255">
      <c r="IQ65417" s="2" t="e">
        <f>#REF!&amp;$C$9</f>
        <v>#REF!</v>
      </c>
      <c r="IR65417" s="2" t="e">
        <f>#REF!</f>
        <v>#REF!</v>
      </c>
      <c r="IS65417" s="2" t="e">
        <f>$B$24&amp;" - "&amp;$B$25&amp;" - "&amp;$B$28&amp;" - "&amp;$I$28&amp;" - "&amp;#REF!&amp;" - "&amp;#REF!&amp;" - "&amp;#REF!&amp;" - "&amp;#REF!</f>
        <v>#REF!</v>
      </c>
      <c r="IT65417" s="2" t="e">
        <f>$A$31&amp;": "&amp;$I$31&amp;" - "&amp;$A$33&amp;": "&amp;$I$32&amp;" - "&amp;$A$34&amp;": "&amp;$I$33&amp;" - "&amp;#REF!&amp;": "&amp;#REF!&amp;" - "&amp;#REF!&amp;": "&amp;#REF!&amp;" - "&amp;#REF!&amp;": "&amp;$I$34&amp;" - "&amp;#REF!&amp;": "&amp;#REF!&amp;" - "&amp;$A$36&amp;": "&amp;$I$36&amp;" - "&amp;$A$37&amp;": "&amp;$I$37&amp;" - "&amp;#REF!&amp;": "&amp;#REF!&amp;" - "&amp;#REF!&amp;": "&amp;#REF!&amp;" - "&amp;#REF!&amp;": "&amp;#REF!&amp;" - "&amp;$A$39&amp;": "&amp;$I$39</f>
        <v>#REF!</v>
      </c>
      <c r="IU65417" s="2" t="e">
        <f>#REF!</f>
        <v>#REF!</v>
      </c>
    </row>
  </sheetData>
  <mergeCells count="272">
    <mergeCell ref="B91:F91"/>
    <mergeCell ref="G91:H91"/>
    <mergeCell ref="I91:J91"/>
    <mergeCell ref="K91:L91"/>
    <mergeCell ref="B89:F89"/>
    <mergeCell ref="G89:H89"/>
    <mergeCell ref="I89:J89"/>
    <mergeCell ref="K89:L89"/>
    <mergeCell ref="A98:L98"/>
    <mergeCell ref="M98:N98"/>
    <mergeCell ref="K75:L75"/>
    <mergeCell ref="K76:L76"/>
    <mergeCell ref="K77:L77"/>
    <mergeCell ref="K78:L78"/>
    <mergeCell ref="K79:L79"/>
    <mergeCell ref="B87:F87"/>
    <mergeCell ref="B88:F88"/>
    <mergeCell ref="G83:H83"/>
    <mergeCell ref="A94:D95"/>
    <mergeCell ref="E94:L95"/>
    <mergeCell ref="M94:N95"/>
    <mergeCell ref="A96:D97"/>
    <mergeCell ref="E96:L97"/>
    <mergeCell ref="M96:N97"/>
    <mergeCell ref="A92:N92"/>
    <mergeCell ref="A93:D93"/>
    <mergeCell ref="E93:L93"/>
    <mergeCell ref="M93:N93"/>
    <mergeCell ref="B90:F90"/>
    <mergeCell ref="G90:H90"/>
    <mergeCell ref="I90:J90"/>
    <mergeCell ref="K90:L90"/>
    <mergeCell ref="B86:F86"/>
    <mergeCell ref="I86:J86"/>
    <mergeCell ref="K86:L86"/>
    <mergeCell ref="I87:J87"/>
    <mergeCell ref="K87:L87"/>
    <mergeCell ref="G88:H88"/>
    <mergeCell ref="I88:J88"/>
    <mergeCell ref="K88:L88"/>
    <mergeCell ref="G86:H86"/>
    <mergeCell ref="G87:H87"/>
    <mergeCell ref="B84:F84"/>
    <mergeCell ref="I84:J84"/>
    <mergeCell ref="K84:L84"/>
    <mergeCell ref="B85:F85"/>
    <mergeCell ref="I85:J85"/>
    <mergeCell ref="K85:L85"/>
    <mergeCell ref="G84:H84"/>
    <mergeCell ref="G85:H85"/>
    <mergeCell ref="B82:F82"/>
    <mergeCell ref="G82:H82"/>
    <mergeCell ref="I82:J82"/>
    <mergeCell ref="K82:L82"/>
    <mergeCell ref="B83:F83"/>
    <mergeCell ref="I83:J83"/>
    <mergeCell ref="K83:L83"/>
    <mergeCell ref="B80:F80"/>
    <mergeCell ref="G80:H80"/>
    <mergeCell ref="I80:J80"/>
    <mergeCell ref="K80:L80"/>
    <mergeCell ref="B81:F81"/>
    <mergeCell ref="G81:H81"/>
    <mergeCell ref="I81:J81"/>
    <mergeCell ref="K81:L81"/>
    <mergeCell ref="B78:F78"/>
    <mergeCell ref="I78:J78"/>
    <mergeCell ref="G78:H78"/>
    <mergeCell ref="B79:F79"/>
    <mergeCell ref="G79:H79"/>
    <mergeCell ref="I79:J79"/>
    <mergeCell ref="B76:F76"/>
    <mergeCell ref="I76:J76"/>
    <mergeCell ref="G76:H76"/>
    <mergeCell ref="M76:N76"/>
    <mergeCell ref="B77:F77"/>
    <mergeCell ref="I77:J77"/>
    <mergeCell ref="G77:H77"/>
    <mergeCell ref="M77:N77"/>
    <mergeCell ref="A65:B66"/>
    <mergeCell ref="A67:B68"/>
    <mergeCell ref="A69:B70"/>
    <mergeCell ref="A71:B72"/>
    <mergeCell ref="A74:N74"/>
    <mergeCell ref="B75:F75"/>
    <mergeCell ref="I75:J75"/>
    <mergeCell ref="G75:H75"/>
    <mergeCell ref="M75:N75"/>
    <mergeCell ref="A55:N55"/>
    <mergeCell ref="A56:B56"/>
    <mergeCell ref="A57:B58"/>
    <mergeCell ref="A59:B60"/>
    <mergeCell ref="A61:B62"/>
    <mergeCell ref="A63:B64"/>
    <mergeCell ref="A53:H53"/>
    <mergeCell ref="I53:J53"/>
    <mergeCell ref="K53:L53"/>
    <mergeCell ref="M53:N53"/>
    <mergeCell ref="O53:P53"/>
    <mergeCell ref="Q53:R53"/>
    <mergeCell ref="A52:H52"/>
    <mergeCell ref="I52:J52"/>
    <mergeCell ref="K52:L52"/>
    <mergeCell ref="M52:N52"/>
    <mergeCell ref="O52:P52"/>
    <mergeCell ref="Q52:R52"/>
    <mergeCell ref="A51:H51"/>
    <mergeCell ref="I51:J51"/>
    <mergeCell ref="K51:L51"/>
    <mergeCell ref="M51:N51"/>
    <mergeCell ref="O51:P51"/>
    <mergeCell ref="Q51:R51"/>
    <mergeCell ref="A50:H50"/>
    <mergeCell ref="I50:J50"/>
    <mergeCell ref="K50:L50"/>
    <mergeCell ref="M50:N50"/>
    <mergeCell ref="O50:P50"/>
    <mergeCell ref="Q50:R5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A32:H32"/>
    <mergeCell ref="I32:J32"/>
    <mergeCell ref="K32:L32"/>
    <mergeCell ref="M32:N32"/>
    <mergeCell ref="O32:P32"/>
    <mergeCell ref="Q32:R32"/>
    <mergeCell ref="A31:H31"/>
    <mergeCell ref="I31:J31"/>
    <mergeCell ref="K31:L31"/>
    <mergeCell ref="M31:N31"/>
    <mergeCell ref="O31:P31"/>
    <mergeCell ref="Q31:R31"/>
    <mergeCell ref="A29:R29"/>
    <mergeCell ref="A30:H30"/>
    <mergeCell ref="I30:J30"/>
    <mergeCell ref="K30:L30"/>
    <mergeCell ref="M30:N30"/>
    <mergeCell ref="O30:P30"/>
    <mergeCell ref="Q30:R30"/>
    <mergeCell ref="B26:G26"/>
    <mergeCell ref="I26:N26"/>
    <mergeCell ref="B27:G27"/>
    <mergeCell ref="I27:N27"/>
    <mergeCell ref="B28:G28"/>
    <mergeCell ref="I28:N28"/>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57:N57 C59:N59 C61:N61 C67:N67 C63:M63 C69:N69 C71:N71 C65:N65">
    <cfRule type="cellIs" dxfId="35" priority="1" stopIfTrue="1" operator="equal">
      <formula>"x"</formula>
    </cfRule>
  </conditionalFormatting>
  <conditionalFormatting sqref="C58:N58 C60:N60 C62:N62 C68:N68 C64:M64 C66:N66 N63:N64 C70:N70 C72:N72">
    <cfRule type="cellIs" dxfId="3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7:N72"/>
  </dataValidations>
  <pageMargins left="0.75" right="0.75" top="1" bottom="1" header="0.5" footer="0.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dimension ref="A1:IU65414"/>
  <sheetViews>
    <sheetView showWhiteSpace="0" topLeftCell="A2" zoomScaleNormal="100" workbookViewId="0">
      <selection activeCell="T87" sqref="T87"/>
    </sheetView>
  </sheetViews>
  <sheetFormatPr defaultColWidth="9.140625"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116</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117</v>
      </c>
      <c r="B3" s="286"/>
      <c r="C3" s="286"/>
      <c r="D3" s="287"/>
      <c r="E3" s="288"/>
      <c r="F3" s="289"/>
      <c r="G3" s="289"/>
      <c r="H3" s="290"/>
      <c r="I3" s="421"/>
      <c r="J3" s="422"/>
      <c r="K3" s="422"/>
      <c r="L3" s="422"/>
      <c r="M3" s="422"/>
      <c r="N3" s="422"/>
    </row>
    <row r="4" spans="1:23" s="3" customFormat="1" ht="12.75" customHeight="1">
      <c r="A4" s="292" t="s">
        <v>118</v>
      </c>
      <c r="B4" s="293"/>
      <c r="C4" s="293"/>
      <c r="D4" s="294"/>
      <c r="E4" s="298"/>
      <c r="F4" s="299"/>
      <c r="G4" s="299"/>
      <c r="H4" s="299"/>
      <c r="I4" s="300"/>
      <c r="J4" s="301"/>
      <c r="K4" s="301"/>
      <c r="L4" s="302"/>
      <c r="M4" s="302"/>
      <c r="N4" s="303"/>
    </row>
    <row r="5" spans="1:23" s="3" customFormat="1" ht="21.75" customHeight="1">
      <c r="A5" s="295"/>
      <c r="B5" s="296"/>
      <c r="C5" s="296"/>
      <c r="D5" s="297"/>
      <c r="E5" s="299"/>
      <c r="F5" s="299"/>
      <c r="G5" s="299"/>
      <c r="H5" s="299"/>
      <c r="I5" s="304"/>
      <c r="J5" s="305"/>
      <c r="K5" s="305"/>
      <c r="L5" s="305"/>
      <c r="M5" s="305"/>
      <c r="N5" s="306"/>
    </row>
    <row r="6" spans="1:23" s="3" customFormat="1" ht="21.75" customHeight="1">
      <c r="A6" s="270" t="s">
        <v>1</v>
      </c>
      <c r="B6" s="271"/>
      <c r="C6" s="271"/>
      <c r="D6" s="272"/>
      <c r="E6" s="276" t="s">
        <v>119</v>
      </c>
      <c r="F6" s="276"/>
      <c r="G6" s="276"/>
      <c r="H6" s="277"/>
      <c r="I6" s="280" t="s">
        <v>2</v>
      </c>
      <c r="J6" s="280"/>
      <c r="K6" s="280"/>
      <c r="L6" s="280"/>
      <c r="M6" s="280"/>
      <c r="N6" s="280"/>
    </row>
    <row r="7" spans="1:23" s="3" customFormat="1" ht="27" customHeight="1">
      <c r="A7" s="273"/>
      <c r="B7" s="274"/>
      <c r="C7" s="274"/>
      <c r="D7" s="275"/>
      <c r="E7" s="278"/>
      <c r="F7" s="278"/>
      <c r="G7" s="278"/>
      <c r="H7" s="279"/>
      <c r="I7" s="281">
        <v>2018</v>
      </c>
      <c r="J7" s="282"/>
      <c r="K7" s="283">
        <v>2019</v>
      </c>
      <c r="L7" s="283"/>
      <c r="M7" s="283">
        <v>2020</v>
      </c>
      <c r="N7" s="283"/>
    </row>
    <row r="8" spans="1:23" s="3" customFormat="1" ht="31.5" customHeight="1">
      <c r="A8" s="331" t="s">
        <v>3</v>
      </c>
      <c r="B8" s="332"/>
      <c r="C8" s="332"/>
      <c r="D8" s="333"/>
      <c r="E8" s="334"/>
      <c r="F8" s="334"/>
      <c r="G8" s="334"/>
      <c r="H8" s="335"/>
      <c r="I8" s="336" t="s">
        <v>69</v>
      </c>
      <c r="J8" s="337"/>
      <c r="K8" s="338" t="s">
        <v>69</v>
      </c>
      <c r="L8" s="338"/>
      <c r="M8" s="338" t="s">
        <v>69</v>
      </c>
      <c r="N8" s="338"/>
    </row>
    <row r="9" spans="1:23" ht="45.75" customHeight="1">
      <c r="A9" s="339" t="s">
        <v>4</v>
      </c>
      <c r="B9" s="340"/>
      <c r="C9" s="423" t="s">
        <v>120</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121</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325" t="s">
        <v>53</v>
      </c>
      <c r="C25" s="326"/>
      <c r="D25" s="326"/>
      <c r="E25" s="326"/>
      <c r="F25" s="326"/>
      <c r="G25" s="327"/>
      <c r="H25" s="7"/>
      <c r="I25" s="328"/>
      <c r="J25" s="329"/>
      <c r="K25" s="329"/>
      <c r="L25" s="329"/>
      <c r="M25" s="329"/>
      <c r="N25" s="330"/>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c r="A26" s="7">
        <v>2</v>
      </c>
      <c r="B26" s="325" t="s">
        <v>122</v>
      </c>
      <c r="C26" s="326"/>
      <c r="D26" s="326"/>
      <c r="E26" s="326"/>
      <c r="F26" s="326"/>
      <c r="G26" s="327"/>
      <c r="H26" s="7"/>
      <c r="I26" s="325"/>
      <c r="J26" s="326"/>
      <c r="K26" s="326"/>
      <c r="L26" s="326"/>
      <c r="M26" s="326"/>
      <c r="N26" s="327"/>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c r="A27" s="7">
        <v>3</v>
      </c>
      <c r="B27" s="325" t="s">
        <v>123</v>
      </c>
      <c r="C27" s="326"/>
      <c r="D27" s="326"/>
      <c r="E27" s="326"/>
      <c r="F27" s="326"/>
      <c r="G27" s="327"/>
      <c r="H27" s="7"/>
      <c r="I27" s="325"/>
      <c r="J27" s="326"/>
      <c r="K27" s="326"/>
      <c r="L27" s="326"/>
      <c r="M27" s="326"/>
      <c r="N27" s="327"/>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c r="A28" s="7"/>
      <c r="B28" s="325"/>
      <c r="C28" s="326"/>
      <c r="D28" s="326"/>
      <c r="E28" s="326"/>
      <c r="F28" s="326"/>
      <c r="G28" s="327"/>
      <c r="H28" s="7"/>
      <c r="I28" s="325"/>
      <c r="J28" s="326"/>
      <c r="K28" s="326"/>
      <c r="L28" s="326"/>
      <c r="M28" s="326"/>
      <c r="N28" s="327"/>
    </row>
    <row r="29" spans="1:166">
      <c r="A29" s="7"/>
      <c r="B29" s="325"/>
      <c r="C29" s="326"/>
      <c r="D29" s="326"/>
      <c r="E29" s="326"/>
      <c r="F29" s="326"/>
      <c r="G29" s="327"/>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t="s">
        <v>124</v>
      </c>
      <c r="B32" s="351"/>
      <c r="C32" s="351"/>
      <c r="D32" s="351"/>
      <c r="E32" s="351"/>
      <c r="F32" s="351"/>
      <c r="G32" s="351"/>
      <c r="H32" s="352"/>
      <c r="I32" s="353">
        <v>1</v>
      </c>
      <c r="J32" s="353"/>
      <c r="K32" s="353"/>
      <c r="L32" s="353"/>
      <c r="M32" s="355"/>
      <c r="N32" s="355"/>
      <c r="O32" s="353"/>
      <c r="P32" s="353"/>
      <c r="Q32" s="355"/>
      <c r="R32" s="355"/>
    </row>
    <row r="33" spans="1:18">
      <c r="A33" s="350" t="s">
        <v>125</v>
      </c>
      <c r="B33" s="351"/>
      <c r="C33" s="351"/>
      <c r="D33" s="351"/>
      <c r="E33" s="351"/>
      <c r="F33" s="351"/>
      <c r="G33" s="351"/>
      <c r="H33" s="352"/>
      <c r="I33" s="363">
        <v>1</v>
      </c>
      <c r="J33" s="353"/>
      <c r="K33" s="430"/>
      <c r="L33" s="430"/>
      <c r="M33" s="431"/>
      <c r="N33" s="431"/>
      <c r="O33" s="353"/>
      <c r="P33" s="353"/>
      <c r="Q33" s="353"/>
      <c r="R33" s="353"/>
    </row>
    <row r="34" spans="1:18" s="10" customFormat="1">
      <c r="A34" s="350"/>
      <c r="B34" s="351"/>
      <c r="C34" s="351"/>
      <c r="D34" s="351"/>
      <c r="E34" s="351"/>
      <c r="F34" s="351"/>
      <c r="G34" s="351"/>
      <c r="H34" s="352"/>
      <c r="I34" s="353"/>
      <c r="J34" s="353"/>
      <c r="K34" s="430"/>
      <c r="L34" s="430"/>
      <c r="M34" s="431"/>
      <c r="N34" s="431"/>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c r="A36" s="350" t="s">
        <v>63</v>
      </c>
      <c r="B36" s="351"/>
      <c r="C36" s="351"/>
      <c r="D36" s="351"/>
      <c r="E36" s="351"/>
      <c r="F36" s="351"/>
      <c r="G36" s="351"/>
      <c r="H36" s="352"/>
      <c r="I36" s="364">
        <v>43131</v>
      </c>
      <c r="J36" s="353"/>
      <c r="K36" s="364"/>
      <c r="L36" s="353"/>
      <c r="M36" s="355"/>
      <c r="N36" s="355"/>
      <c r="O36" s="364">
        <v>43131</v>
      </c>
      <c r="P36" s="353"/>
      <c r="Q36" s="364">
        <v>43131</v>
      </c>
      <c r="R36" s="353"/>
    </row>
    <row r="37" spans="1:18">
      <c r="A37" s="350" t="s">
        <v>126</v>
      </c>
      <c r="B37" s="351"/>
      <c r="C37" s="351"/>
      <c r="D37" s="351"/>
      <c r="E37" s="351"/>
      <c r="F37" s="351"/>
      <c r="G37" s="351"/>
      <c r="H37" s="352"/>
      <c r="I37" s="364">
        <v>43220</v>
      </c>
      <c r="J37" s="353"/>
      <c r="K37" s="364"/>
      <c r="L37" s="353"/>
      <c r="M37" s="355"/>
      <c r="N37" s="355"/>
      <c r="O37" s="364">
        <v>43131</v>
      </c>
      <c r="P37" s="353"/>
      <c r="Q37" s="364">
        <v>43131</v>
      </c>
      <c r="R37" s="353"/>
    </row>
    <row r="38" spans="1:18" ht="24" customHeight="1">
      <c r="A38" s="344" t="s">
        <v>13</v>
      </c>
      <c r="B38" s="345"/>
      <c r="C38" s="345"/>
      <c r="D38" s="345"/>
      <c r="E38" s="345"/>
      <c r="F38" s="345"/>
      <c r="G38" s="345"/>
      <c r="H38" s="346"/>
      <c r="I38" s="322" t="s">
        <v>9</v>
      </c>
      <c r="J38" s="324"/>
      <c r="K38" s="347" t="s">
        <v>10</v>
      </c>
      <c r="L38" s="347"/>
      <c r="M38" s="348" t="s">
        <v>11</v>
      </c>
      <c r="N38" s="348"/>
      <c r="O38" s="348">
        <v>2019</v>
      </c>
      <c r="P38" s="348"/>
      <c r="Q38" s="348">
        <v>2020</v>
      </c>
      <c r="R38" s="348"/>
    </row>
    <row r="39" spans="1:18">
      <c r="A39" s="350"/>
      <c r="B39" s="351"/>
      <c r="C39" s="351"/>
      <c r="D39" s="351"/>
      <c r="E39" s="351"/>
      <c r="F39" s="351"/>
      <c r="G39" s="351"/>
      <c r="H39" s="352"/>
      <c r="I39" s="372"/>
      <c r="J39" s="372"/>
      <c r="K39" s="353"/>
      <c r="L39" s="353"/>
      <c r="M39" s="355"/>
      <c r="N39" s="355"/>
      <c r="O39" s="372"/>
      <c r="P39" s="372"/>
      <c r="Q39" s="372"/>
      <c r="R39" s="372"/>
    </row>
    <row r="40" spans="1:18">
      <c r="A40" s="350"/>
      <c r="B40" s="351"/>
      <c r="C40" s="351"/>
      <c r="D40" s="351"/>
      <c r="E40" s="351"/>
      <c r="F40" s="351"/>
      <c r="G40" s="351"/>
      <c r="H40" s="352"/>
      <c r="I40" s="353"/>
      <c r="J40" s="353"/>
      <c r="K40" s="353"/>
      <c r="L40" s="353"/>
      <c r="M40" s="355"/>
      <c r="N40" s="355"/>
      <c r="O40" s="353"/>
      <c r="P40" s="353"/>
      <c r="Q40" s="355"/>
      <c r="R40" s="355"/>
    </row>
    <row r="41" spans="1:18" ht="31.5" customHeight="1">
      <c r="A41" s="344" t="s">
        <v>14</v>
      </c>
      <c r="B41" s="345"/>
      <c r="C41" s="345"/>
      <c r="D41" s="345"/>
      <c r="E41" s="345"/>
      <c r="F41" s="345"/>
      <c r="G41" s="345"/>
      <c r="H41" s="346"/>
      <c r="I41" s="322" t="s">
        <v>9</v>
      </c>
      <c r="J41" s="324"/>
      <c r="K41" s="347" t="s">
        <v>10</v>
      </c>
      <c r="L41" s="347"/>
      <c r="M41" s="348" t="s">
        <v>11</v>
      </c>
      <c r="N41" s="348"/>
      <c r="O41" s="348">
        <v>2019</v>
      </c>
      <c r="P41" s="348"/>
      <c r="Q41" s="348">
        <v>2020</v>
      </c>
      <c r="R41" s="348"/>
    </row>
    <row r="42" spans="1:18">
      <c r="A42" s="373"/>
      <c r="B42" s="374"/>
      <c r="C42" s="374"/>
      <c r="D42" s="374"/>
      <c r="E42" s="374"/>
      <c r="F42" s="374"/>
      <c r="G42" s="374"/>
      <c r="H42" s="375"/>
      <c r="I42" s="353"/>
      <c r="J42" s="353"/>
      <c r="K42" s="353"/>
      <c r="L42" s="353"/>
      <c r="M42" s="355"/>
      <c r="N42" s="355"/>
      <c r="O42" s="353"/>
      <c r="P42" s="353"/>
      <c r="Q42" s="355"/>
      <c r="R42" s="355"/>
    </row>
    <row r="43" spans="1:18">
      <c r="A43" s="373"/>
      <c r="B43" s="374"/>
      <c r="C43" s="374"/>
      <c r="D43" s="374"/>
      <c r="E43" s="374"/>
      <c r="F43" s="374"/>
      <c r="G43" s="374"/>
      <c r="H43" s="375"/>
      <c r="I43" s="353"/>
      <c r="J43" s="353"/>
      <c r="K43" s="353"/>
      <c r="L43" s="353"/>
      <c r="M43" s="355"/>
      <c r="N43" s="355"/>
      <c r="O43" s="353"/>
      <c r="P43" s="353"/>
      <c r="Q43" s="355"/>
      <c r="R43" s="355"/>
    </row>
    <row r="45" spans="1:18">
      <c r="A45" s="377" t="s">
        <v>15</v>
      </c>
      <c r="B45" s="378"/>
      <c r="C45" s="378"/>
      <c r="D45" s="378"/>
      <c r="E45" s="378"/>
      <c r="F45" s="378"/>
      <c r="G45" s="378"/>
      <c r="H45" s="378"/>
      <c r="I45" s="378"/>
      <c r="J45" s="378"/>
      <c r="K45" s="378"/>
      <c r="L45" s="378"/>
      <c r="M45" s="378"/>
      <c r="N45" s="379"/>
    </row>
    <row r="46" spans="1:18" ht="48.75" customHeight="1">
      <c r="A46" s="380" t="s">
        <v>16</v>
      </c>
      <c r="B46" s="380"/>
      <c r="C46" s="11" t="s">
        <v>17</v>
      </c>
      <c r="D46" s="11" t="s">
        <v>18</v>
      </c>
      <c r="E46" s="11" t="s">
        <v>19</v>
      </c>
      <c r="F46" s="11" t="s">
        <v>20</v>
      </c>
      <c r="G46" s="11" t="s">
        <v>21</v>
      </c>
      <c r="H46" s="11" t="s">
        <v>22</v>
      </c>
      <c r="I46" s="11" t="s">
        <v>23</v>
      </c>
      <c r="J46" s="11" t="s">
        <v>24</v>
      </c>
      <c r="K46" s="11" t="s">
        <v>25</v>
      </c>
      <c r="L46" s="11" t="s">
        <v>26</v>
      </c>
      <c r="M46" s="11" t="s">
        <v>27</v>
      </c>
      <c r="N46" s="11" t="s">
        <v>28</v>
      </c>
    </row>
    <row r="47" spans="1:18" ht="12" customHeight="1">
      <c r="A47" s="381">
        <f>IF(A25&gt;0,A25,"")</f>
        <v>1</v>
      </c>
      <c r="B47" s="382"/>
      <c r="C47" s="12" t="s">
        <v>69</v>
      </c>
      <c r="D47" s="12"/>
      <c r="E47" s="12"/>
      <c r="F47" s="13"/>
      <c r="G47" s="13"/>
      <c r="H47" s="13"/>
      <c r="I47" s="13"/>
      <c r="J47" s="14"/>
      <c r="K47" s="13"/>
      <c r="L47" s="12"/>
      <c r="M47" s="12"/>
      <c r="N47" s="12"/>
    </row>
    <row r="48" spans="1:18" ht="12" customHeight="1" thickBot="1">
      <c r="A48" s="383"/>
      <c r="B48" s="384"/>
      <c r="C48" s="15"/>
      <c r="D48" s="15"/>
      <c r="E48" s="15"/>
      <c r="F48" s="16"/>
      <c r="G48" s="16"/>
      <c r="H48" s="16"/>
      <c r="I48" s="16"/>
      <c r="J48" s="17"/>
      <c r="K48" s="18"/>
      <c r="L48" s="16"/>
      <c r="M48" s="16"/>
      <c r="N48" s="15"/>
    </row>
    <row r="49" spans="1:15" ht="12" customHeight="1">
      <c r="A49" s="381">
        <f>IF(A26&gt;0,A26,"")</f>
        <v>2</v>
      </c>
      <c r="B49" s="382"/>
      <c r="C49" s="12" t="s">
        <v>69</v>
      </c>
      <c r="D49" s="12" t="s">
        <v>69</v>
      </c>
      <c r="E49" s="12" t="s">
        <v>69</v>
      </c>
      <c r="F49" s="13" t="s">
        <v>69</v>
      </c>
      <c r="G49" s="13" t="s">
        <v>69</v>
      </c>
      <c r="H49" s="13" t="s">
        <v>69</v>
      </c>
      <c r="I49" s="13" t="s">
        <v>69</v>
      </c>
      <c r="J49" s="13" t="s">
        <v>69</v>
      </c>
      <c r="K49" s="13" t="s">
        <v>69</v>
      </c>
      <c r="L49" s="12" t="s">
        <v>69</v>
      </c>
      <c r="M49" s="12" t="s">
        <v>69</v>
      </c>
      <c r="N49" s="12" t="s">
        <v>69</v>
      </c>
    </row>
    <row r="50" spans="1:15" ht="13.5" thickBot="1">
      <c r="A50" s="383"/>
      <c r="B50" s="384"/>
      <c r="C50" s="15"/>
      <c r="D50" s="15"/>
      <c r="E50" s="15"/>
      <c r="F50" s="16"/>
      <c r="G50" s="16"/>
      <c r="H50" s="16"/>
      <c r="I50" s="16"/>
      <c r="J50" s="16"/>
      <c r="K50" s="18"/>
      <c r="L50" s="16"/>
      <c r="M50" s="16"/>
      <c r="N50" s="15"/>
    </row>
    <row r="51" spans="1:15">
      <c r="A51" s="381">
        <f>IF(A27&gt;0,A27,"")</f>
        <v>3</v>
      </c>
      <c r="B51" s="382"/>
      <c r="C51" s="12" t="s">
        <v>69</v>
      </c>
      <c r="D51" s="19" t="s">
        <v>69</v>
      </c>
      <c r="E51" s="12" t="s">
        <v>69</v>
      </c>
      <c r="F51" s="13" t="s">
        <v>69</v>
      </c>
      <c r="G51" s="13" t="s">
        <v>69</v>
      </c>
      <c r="H51" s="13" t="s">
        <v>69</v>
      </c>
      <c r="I51" s="13" t="s">
        <v>69</v>
      </c>
      <c r="J51" s="13" t="s">
        <v>69</v>
      </c>
      <c r="K51" s="13" t="s">
        <v>69</v>
      </c>
      <c r="L51" s="20" t="s">
        <v>69</v>
      </c>
      <c r="M51" s="13" t="s">
        <v>69</v>
      </c>
      <c r="N51" s="12" t="s">
        <v>69</v>
      </c>
    </row>
    <row r="52" spans="1:15" ht="13.5" thickBot="1">
      <c r="A52" s="383"/>
      <c r="B52" s="384"/>
      <c r="C52" s="15"/>
      <c r="D52" s="15"/>
      <c r="E52" s="15"/>
      <c r="F52" s="16"/>
      <c r="G52" s="16"/>
      <c r="H52" s="16"/>
      <c r="I52" s="16"/>
      <c r="J52" s="16"/>
      <c r="K52" s="18"/>
      <c r="L52" s="18"/>
      <c r="M52" s="18"/>
      <c r="N52" s="15"/>
    </row>
    <row r="53" spans="1:15">
      <c r="A53" s="381"/>
      <c r="B53" s="382"/>
      <c r="C53" s="12"/>
      <c r="D53" s="12"/>
      <c r="E53" s="12"/>
      <c r="F53" s="13"/>
      <c r="G53" s="13"/>
      <c r="H53" s="13"/>
      <c r="I53" s="13"/>
      <c r="J53" s="13"/>
      <c r="K53" s="13"/>
      <c r="L53" s="12"/>
      <c r="M53" s="12"/>
      <c r="N53" s="12"/>
    </row>
    <row r="54" spans="1:15" ht="13.5" thickBot="1">
      <c r="A54" s="383"/>
      <c r="B54" s="384"/>
      <c r="C54" s="15"/>
      <c r="D54" s="15"/>
      <c r="E54" s="15"/>
      <c r="F54" s="16"/>
      <c r="G54" s="16"/>
      <c r="H54" s="16"/>
      <c r="I54" s="16"/>
      <c r="J54" s="16"/>
      <c r="K54" s="16"/>
      <c r="L54" s="15"/>
      <c r="M54" s="15"/>
      <c r="N54" s="15"/>
    </row>
    <row r="55" spans="1:15">
      <c r="A55" s="381"/>
      <c r="B55" s="382"/>
      <c r="C55" s="12"/>
      <c r="D55" s="12"/>
      <c r="E55" s="12"/>
      <c r="F55" s="13"/>
      <c r="G55" s="13"/>
      <c r="H55" s="13"/>
      <c r="I55" s="13"/>
      <c r="J55" s="13"/>
      <c r="K55" s="13"/>
      <c r="L55" s="12"/>
      <c r="M55" s="12"/>
      <c r="N55" s="12"/>
    </row>
    <row r="56" spans="1:15" ht="10.5" customHeight="1" thickBot="1">
      <c r="A56" s="383"/>
      <c r="B56" s="384"/>
      <c r="C56" s="15"/>
      <c r="D56" s="15"/>
      <c r="E56" s="15"/>
      <c r="F56" s="16"/>
      <c r="G56" s="16"/>
      <c r="H56" s="16"/>
      <c r="I56" s="16"/>
      <c r="J56" s="16"/>
      <c r="K56" s="16"/>
      <c r="L56" s="15"/>
      <c r="M56" s="15"/>
      <c r="N56" s="15"/>
    </row>
    <row r="57" spans="1:15" ht="1.5" hidden="1" customHeight="1">
      <c r="A57" s="381">
        <v>8</v>
      </c>
      <c r="B57" s="382"/>
      <c r="C57" s="12"/>
      <c r="D57" s="12"/>
      <c r="E57" s="12"/>
      <c r="F57" s="13"/>
      <c r="G57" s="13"/>
      <c r="H57" s="13"/>
      <c r="I57" s="13"/>
      <c r="J57" s="13"/>
      <c r="K57" s="13"/>
      <c r="L57" s="12"/>
      <c r="M57" s="12"/>
      <c r="N57" s="22"/>
      <c r="O57" s="23"/>
    </row>
    <row r="58" spans="1:15" ht="13.5" hidden="1" thickBot="1">
      <c r="A58" s="383"/>
      <c r="B58" s="384"/>
      <c r="C58" s="15"/>
      <c r="D58" s="15"/>
      <c r="E58" s="15"/>
      <c r="F58" s="16"/>
      <c r="G58" s="16"/>
      <c r="H58" s="16"/>
      <c r="I58" s="16"/>
      <c r="J58" s="16"/>
      <c r="K58" s="16"/>
      <c r="L58" s="15"/>
      <c r="M58" s="15"/>
      <c r="N58" s="15"/>
    </row>
    <row r="59" spans="1:15" hidden="1">
      <c r="A59" s="381">
        <v>9</v>
      </c>
      <c r="B59" s="382"/>
      <c r="C59" s="12"/>
      <c r="D59" s="12"/>
      <c r="E59" s="12"/>
      <c r="F59" s="13"/>
      <c r="G59" s="13"/>
      <c r="H59" s="13"/>
      <c r="I59" s="13"/>
      <c r="J59" s="13"/>
      <c r="K59" s="13"/>
      <c r="L59" s="12"/>
      <c r="M59" s="12"/>
      <c r="N59" s="12"/>
    </row>
    <row r="60" spans="1:15" ht="13.5" hidden="1" thickBot="1">
      <c r="A60" s="383"/>
      <c r="B60" s="384"/>
      <c r="C60" s="15"/>
      <c r="D60" s="15"/>
      <c r="E60" s="15"/>
      <c r="F60" s="16"/>
      <c r="G60" s="16"/>
      <c r="H60" s="16"/>
      <c r="I60" s="16"/>
      <c r="J60" s="16"/>
      <c r="K60" s="16"/>
      <c r="L60" s="15"/>
      <c r="M60" s="15"/>
      <c r="N60" s="15"/>
    </row>
    <row r="61" spans="1:15" hidden="1">
      <c r="A61" s="381">
        <v>10</v>
      </c>
      <c r="B61" s="382"/>
      <c r="C61" s="12"/>
      <c r="D61" s="12"/>
      <c r="E61" s="12"/>
      <c r="F61" s="13"/>
      <c r="G61" s="13"/>
      <c r="H61" s="13"/>
      <c r="I61" s="13"/>
      <c r="J61" s="13"/>
      <c r="K61" s="13"/>
      <c r="L61" s="12"/>
      <c r="M61" s="12"/>
      <c r="N61" s="12"/>
    </row>
    <row r="62" spans="1:15" ht="13.5" hidden="1" thickBot="1">
      <c r="A62" s="383"/>
      <c r="B62" s="384"/>
      <c r="C62" s="15"/>
      <c r="D62" s="15"/>
      <c r="E62" s="15"/>
      <c r="F62" s="15"/>
      <c r="G62" s="15"/>
      <c r="H62" s="15"/>
      <c r="I62" s="15"/>
      <c r="J62" s="16"/>
      <c r="K62" s="16"/>
      <c r="L62" s="15"/>
      <c r="M62" s="15"/>
      <c r="N62" s="15"/>
    </row>
    <row r="63" spans="1:15">
      <c r="A63" s="41"/>
      <c r="B63" s="41"/>
      <c r="C63" s="6"/>
      <c r="D63" s="6"/>
      <c r="E63" s="6"/>
      <c r="F63" s="6"/>
      <c r="G63" s="6"/>
      <c r="H63" s="6"/>
      <c r="I63" s="6"/>
      <c r="J63" s="42"/>
      <c r="K63" s="42"/>
      <c r="L63" s="6"/>
      <c r="M63" s="6"/>
      <c r="N63" s="6"/>
    </row>
    <row r="64" spans="1:15">
      <c r="A64" s="41"/>
      <c r="B64" s="41"/>
      <c r="C64" s="6"/>
      <c r="D64" s="6"/>
      <c r="E64" s="6"/>
      <c r="F64" s="6"/>
      <c r="G64" s="6"/>
      <c r="H64" s="6"/>
      <c r="I64" s="6"/>
      <c r="J64" s="42"/>
      <c r="K64" s="42"/>
      <c r="L64" s="6"/>
      <c r="M64" s="6"/>
      <c r="N64" s="6"/>
    </row>
    <row r="65" spans="1:14">
      <c r="A65" s="35"/>
      <c r="B65" s="35"/>
      <c r="C65" s="35"/>
      <c r="D65" s="35"/>
      <c r="E65" s="35"/>
      <c r="F65" s="35"/>
      <c r="G65" s="35"/>
      <c r="H65" s="35"/>
      <c r="I65" s="35"/>
      <c r="J65" s="35"/>
      <c r="K65" s="35"/>
      <c r="L65" s="35"/>
      <c r="M65" s="35"/>
      <c r="N65" s="35"/>
    </row>
    <row r="66" spans="1:14">
      <c r="A66" s="391" t="s">
        <v>29</v>
      </c>
      <c r="B66" s="392"/>
      <c r="C66" s="392"/>
      <c r="D66" s="392"/>
      <c r="E66" s="392"/>
      <c r="F66" s="392"/>
      <c r="G66" s="392"/>
      <c r="H66" s="392"/>
      <c r="I66" s="392"/>
      <c r="J66" s="392"/>
      <c r="K66" s="392"/>
      <c r="L66" s="392"/>
      <c r="M66" s="392"/>
      <c r="N66" s="393"/>
    </row>
    <row r="67" spans="1:14" ht="31.5" customHeight="1">
      <c r="A67" s="36" t="s">
        <v>30</v>
      </c>
      <c r="B67" s="394" t="s">
        <v>31</v>
      </c>
      <c r="C67" s="395"/>
      <c r="D67" s="395"/>
      <c r="E67" s="395"/>
      <c r="F67" s="396"/>
      <c r="G67" s="397" t="s">
        <v>34</v>
      </c>
      <c r="H67" s="397"/>
      <c r="I67" s="397"/>
      <c r="J67" s="397"/>
      <c r="K67" s="397"/>
      <c r="L67" s="397"/>
      <c r="M67" s="398"/>
      <c r="N67" s="398"/>
    </row>
    <row r="68" spans="1:14">
      <c r="A68" s="37" t="s">
        <v>111</v>
      </c>
      <c r="B68" s="385" t="s">
        <v>112</v>
      </c>
      <c r="C68" s="386"/>
      <c r="D68" s="386"/>
      <c r="E68" s="386"/>
      <c r="F68" s="387"/>
      <c r="G68" s="389">
        <v>0.3</v>
      </c>
      <c r="H68" s="388"/>
      <c r="I68" s="388"/>
      <c r="J68" s="388"/>
      <c r="K68" s="389"/>
      <c r="L68" s="388"/>
      <c r="M68" s="390"/>
      <c r="N68" s="390"/>
    </row>
    <row r="69" spans="1:14">
      <c r="A69" s="37" t="s">
        <v>113</v>
      </c>
      <c r="B69" s="385" t="s">
        <v>114</v>
      </c>
      <c r="C69" s="386"/>
      <c r="D69" s="386"/>
      <c r="E69" s="386"/>
      <c r="F69" s="387"/>
      <c r="G69" s="389">
        <v>0.15</v>
      </c>
      <c r="H69" s="388"/>
      <c r="I69" s="388"/>
      <c r="J69" s="388"/>
      <c r="K69" s="389"/>
      <c r="L69" s="388"/>
      <c r="M69" s="390"/>
      <c r="N69" s="390"/>
    </row>
    <row r="70" spans="1:14">
      <c r="A70" s="37" t="s">
        <v>70</v>
      </c>
      <c r="B70" s="385" t="s">
        <v>115</v>
      </c>
      <c r="C70" s="386"/>
      <c r="D70" s="386"/>
      <c r="E70" s="386"/>
      <c r="F70" s="387"/>
      <c r="G70" s="399">
        <v>0.04</v>
      </c>
      <c r="H70" s="400"/>
      <c r="I70" s="388"/>
      <c r="J70" s="388"/>
      <c r="K70" s="399"/>
      <c r="L70" s="400"/>
      <c r="M70" s="43"/>
      <c r="N70" s="43"/>
    </row>
    <row r="71" spans="1:14">
      <c r="A71" s="37" t="s">
        <v>81</v>
      </c>
      <c r="B71" s="385" t="s">
        <v>173</v>
      </c>
      <c r="C71" s="386"/>
      <c r="D71" s="386"/>
      <c r="E71" s="386"/>
      <c r="F71" s="387"/>
      <c r="G71" s="389">
        <v>0.03</v>
      </c>
      <c r="H71" s="388"/>
      <c r="I71" s="388"/>
      <c r="J71" s="388"/>
      <c r="K71" s="399"/>
      <c r="L71" s="400"/>
      <c r="M71" s="43"/>
      <c r="N71" s="43"/>
    </row>
    <row r="72" spans="1:14">
      <c r="A72" s="37" t="s">
        <v>81</v>
      </c>
      <c r="B72" s="385" t="s">
        <v>174</v>
      </c>
      <c r="C72" s="386"/>
      <c r="D72" s="386"/>
      <c r="E72" s="386"/>
      <c r="F72" s="387"/>
      <c r="G72" s="389">
        <v>0.03</v>
      </c>
      <c r="H72" s="388"/>
      <c r="I72" s="388"/>
      <c r="J72" s="388"/>
      <c r="K72" s="399"/>
      <c r="L72" s="400"/>
      <c r="M72" s="43"/>
      <c r="N72" s="43"/>
    </row>
    <row r="73" spans="1:14">
      <c r="A73" s="37" t="s">
        <v>113</v>
      </c>
      <c r="B73" s="385" t="s">
        <v>175</v>
      </c>
      <c r="C73" s="386"/>
      <c r="D73" s="386"/>
      <c r="E73" s="386"/>
      <c r="F73" s="387"/>
      <c r="G73" s="389">
        <v>0.15</v>
      </c>
      <c r="H73" s="388"/>
      <c r="I73" s="388"/>
      <c r="J73" s="388"/>
      <c r="K73" s="399"/>
      <c r="L73" s="400"/>
      <c r="M73" s="43"/>
      <c r="N73" s="43"/>
    </row>
    <row r="74" spans="1:14">
      <c r="A74" s="37" t="s">
        <v>81</v>
      </c>
      <c r="B74" s="385" t="s">
        <v>176</v>
      </c>
      <c r="C74" s="386"/>
      <c r="D74" s="386"/>
      <c r="E74" s="386"/>
      <c r="F74" s="387"/>
      <c r="G74" s="389">
        <v>0.02</v>
      </c>
      <c r="H74" s="388"/>
      <c r="I74" s="44"/>
      <c r="J74" s="44"/>
      <c r="K74" s="403"/>
      <c r="L74" s="400"/>
      <c r="M74" s="43"/>
      <c r="N74" s="43"/>
    </row>
    <row r="75" spans="1:14">
      <c r="A75" s="37" t="s">
        <v>81</v>
      </c>
      <c r="B75" s="385" t="s">
        <v>177</v>
      </c>
      <c r="C75" s="401"/>
      <c r="D75" s="401"/>
      <c r="E75" s="401"/>
      <c r="F75" s="402"/>
      <c r="G75" s="389">
        <v>0.04</v>
      </c>
      <c r="H75" s="388"/>
      <c r="I75" s="44"/>
      <c r="J75" s="44"/>
      <c r="K75" s="403"/>
      <c r="L75" s="400"/>
      <c r="M75" s="43"/>
      <c r="N75" s="43"/>
    </row>
    <row r="76" spans="1:14">
      <c r="A76" s="37" t="s">
        <v>81</v>
      </c>
      <c r="B76" s="385" t="s">
        <v>178</v>
      </c>
      <c r="C76" s="401"/>
      <c r="D76" s="401"/>
      <c r="E76" s="401"/>
      <c r="F76" s="402"/>
      <c r="G76" s="389">
        <v>0.04</v>
      </c>
      <c r="H76" s="388"/>
      <c r="I76" s="44"/>
      <c r="J76" s="44"/>
      <c r="K76" s="403"/>
      <c r="L76" s="400"/>
      <c r="M76" s="43"/>
      <c r="N76" s="43"/>
    </row>
    <row r="77" spans="1:14" ht="10.5" customHeight="1">
      <c r="A77" s="37" t="s">
        <v>180</v>
      </c>
      <c r="B77" s="385" t="s">
        <v>179</v>
      </c>
      <c r="C77" s="401"/>
      <c r="D77" s="401"/>
      <c r="E77" s="401"/>
      <c r="F77" s="402"/>
      <c r="G77" s="389">
        <v>0.02</v>
      </c>
      <c r="H77" s="388"/>
      <c r="I77" s="388"/>
      <c r="J77" s="388"/>
      <c r="K77" s="388"/>
      <c r="L77" s="388"/>
      <c r="M77" s="390"/>
      <c r="N77" s="390"/>
    </row>
    <row r="78" spans="1:14" ht="12.75" customHeight="1">
      <c r="A78" s="37" t="s">
        <v>180</v>
      </c>
      <c r="B78" s="385" t="s">
        <v>181</v>
      </c>
      <c r="C78" s="401"/>
      <c r="D78" s="401"/>
      <c r="E78" s="401"/>
      <c r="F78" s="402"/>
      <c r="G78" s="389">
        <v>0.02</v>
      </c>
      <c r="H78" s="388"/>
      <c r="I78" s="388"/>
      <c r="J78" s="388"/>
      <c r="K78" s="388"/>
      <c r="L78" s="388"/>
      <c r="M78" s="390"/>
      <c r="N78" s="390"/>
    </row>
    <row r="79" spans="1:14" ht="12.75" customHeight="1">
      <c r="A79" s="37" t="s">
        <v>81</v>
      </c>
      <c r="B79" s="385" t="s">
        <v>182</v>
      </c>
      <c r="C79" s="401"/>
      <c r="D79" s="401"/>
      <c r="E79" s="401"/>
      <c r="F79" s="402"/>
      <c r="G79" s="389">
        <v>0.03</v>
      </c>
      <c r="H79" s="388"/>
      <c r="I79" s="44"/>
      <c r="J79" s="44"/>
      <c r="K79" s="44"/>
      <c r="L79" s="44"/>
      <c r="M79" s="43"/>
      <c r="N79" s="43"/>
    </row>
    <row r="80" spans="1:14" ht="12.75" customHeight="1">
      <c r="A80" s="37" t="s">
        <v>81</v>
      </c>
      <c r="B80" s="385" t="s">
        <v>183</v>
      </c>
      <c r="C80" s="401"/>
      <c r="D80" s="401"/>
      <c r="E80" s="401"/>
      <c r="F80" s="402"/>
      <c r="G80" s="389">
        <v>0.03</v>
      </c>
      <c r="H80" s="388"/>
      <c r="I80" s="44"/>
      <c r="J80" s="44"/>
      <c r="K80" s="44"/>
      <c r="L80" s="44"/>
      <c r="M80" s="43"/>
      <c r="N80" s="43"/>
    </row>
    <row r="81" spans="1:16" ht="12.75" customHeight="1">
      <c r="A81" s="37" t="s">
        <v>81</v>
      </c>
      <c r="B81" s="385" t="s">
        <v>259</v>
      </c>
      <c r="C81" s="401"/>
      <c r="D81" s="401"/>
      <c r="E81" s="401"/>
      <c r="F81" s="402"/>
      <c r="G81" s="389">
        <v>0.02</v>
      </c>
      <c r="H81" s="388"/>
      <c r="I81" s="44"/>
      <c r="J81" s="44"/>
      <c r="K81" s="44"/>
      <c r="L81" s="44"/>
      <c r="M81" s="43"/>
      <c r="N81" s="43"/>
    </row>
    <row r="82" spans="1:16" ht="15" customHeight="1">
      <c r="A82" s="37" t="s">
        <v>81</v>
      </c>
      <c r="B82" s="385" t="s">
        <v>184</v>
      </c>
      <c r="C82" s="401"/>
      <c r="D82" s="401"/>
      <c r="E82" s="401"/>
      <c r="F82" s="402"/>
      <c r="G82" s="389">
        <v>0.04</v>
      </c>
      <c r="H82" s="388"/>
      <c r="I82" s="388"/>
      <c r="J82" s="388"/>
      <c r="K82" s="388"/>
      <c r="L82" s="388"/>
      <c r="M82" s="390"/>
      <c r="N82" s="390"/>
    </row>
    <row r="83" spans="1:16" ht="18.75" customHeight="1">
      <c r="A83" s="37" t="s">
        <v>70</v>
      </c>
      <c r="B83" s="385" t="s">
        <v>258</v>
      </c>
      <c r="C83" s="401"/>
      <c r="D83" s="401"/>
      <c r="E83" s="401"/>
      <c r="F83" s="402"/>
      <c r="G83" s="389">
        <v>0.04</v>
      </c>
      <c r="H83" s="388"/>
      <c r="I83" s="388"/>
      <c r="J83" s="388"/>
      <c r="K83" s="388"/>
      <c r="L83" s="388"/>
      <c r="M83" s="390"/>
      <c r="N83" s="390"/>
    </row>
    <row r="84" spans="1:16" ht="18.75" customHeight="1">
      <c r="A84" s="37" t="s">
        <v>81</v>
      </c>
      <c r="B84" s="385" t="s">
        <v>184</v>
      </c>
      <c r="C84" s="401"/>
      <c r="D84" s="401"/>
      <c r="E84" s="401"/>
      <c r="F84" s="402"/>
      <c r="G84" s="389">
        <v>0.04</v>
      </c>
      <c r="H84" s="388"/>
      <c r="I84" s="388"/>
      <c r="J84" s="388"/>
      <c r="K84" s="388"/>
      <c r="L84" s="388"/>
      <c r="M84" s="390"/>
      <c r="N84" s="390"/>
    </row>
    <row r="85" spans="1:16">
      <c r="A85" s="40"/>
      <c r="B85" s="433"/>
      <c r="C85" s="433"/>
      <c r="D85" s="433"/>
      <c r="E85" s="433"/>
      <c r="F85" s="433"/>
      <c r="G85" s="433"/>
      <c r="H85" s="433"/>
      <c r="I85" s="433"/>
      <c r="J85" s="433"/>
      <c r="K85" s="433"/>
      <c r="L85" s="434"/>
      <c r="M85" s="404"/>
      <c r="N85" s="404"/>
    </row>
    <row r="86" spans="1:16">
      <c r="A86" s="35"/>
      <c r="B86" s="35"/>
      <c r="C86" s="35"/>
      <c r="D86" s="35"/>
      <c r="E86" s="35"/>
      <c r="F86" s="35"/>
      <c r="G86" s="35"/>
      <c r="H86" s="35"/>
      <c r="I86" s="35"/>
      <c r="J86" s="35"/>
      <c r="K86" s="35"/>
      <c r="L86" s="35"/>
      <c r="M86" s="35"/>
      <c r="N86" s="35"/>
    </row>
    <row r="87" spans="1:16">
      <c r="A87" s="391" t="s">
        <v>39</v>
      </c>
      <c r="B87" s="392"/>
      <c r="C87" s="392"/>
      <c r="D87" s="392"/>
      <c r="E87" s="392"/>
      <c r="F87" s="392"/>
      <c r="G87" s="392"/>
      <c r="H87" s="392"/>
      <c r="I87" s="392"/>
      <c r="J87" s="392"/>
      <c r="K87" s="392"/>
      <c r="L87" s="392"/>
      <c r="M87" s="392"/>
      <c r="N87" s="393"/>
    </row>
    <row r="88" spans="1:16">
      <c r="A88" s="415" t="s">
        <v>40</v>
      </c>
      <c r="B88" s="416"/>
      <c r="C88" s="416"/>
      <c r="D88" s="417"/>
      <c r="E88" s="415" t="s">
        <v>41</v>
      </c>
      <c r="F88" s="416"/>
      <c r="G88" s="416"/>
      <c r="H88" s="416"/>
      <c r="I88" s="416"/>
      <c r="J88" s="416"/>
      <c r="K88" s="416"/>
      <c r="L88" s="416"/>
      <c r="M88" s="418" t="s">
        <v>42</v>
      </c>
      <c r="N88" s="419"/>
    </row>
    <row r="89" spans="1:16">
      <c r="A89" s="432"/>
      <c r="B89" s="406"/>
      <c r="C89" s="406"/>
      <c r="D89" s="407"/>
      <c r="E89" s="405"/>
      <c r="F89" s="406"/>
      <c r="G89" s="406"/>
      <c r="H89" s="406"/>
      <c r="I89" s="406"/>
      <c r="J89" s="406"/>
      <c r="K89" s="406"/>
      <c r="L89" s="406"/>
      <c r="M89" s="411"/>
      <c r="N89" s="412"/>
    </row>
    <row r="90" spans="1:16">
      <c r="A90" s="408"/>
      <c r="B90" s="409"/>
      <c r="C90" s="409"/>
      <c r="D90" s="410"/>
      <c r="E90" s="408"/>
      <c r="F90" s="409"/>
      <c r="G90" s="409"/>
      <c r="H90" s="409"/>
      <c r="I90" s="409"/>
      <c r="J90" s="409"/>
      <c r="K90" s="409"/>
      <c r="L90" s="409"/>
      <c r="M90" s="413"/>
      <c r="N90" s="414"/>
      <c r="O90" s="29"/>
      <c r="P90" s="30"/>
    </row>
    <row r="91" spans="1:16">
      <c r="A91" s="405"/>
      <c r="B91" s="406"/>
      <c r="C91" s="406"/>
      <c r="D91" s="407"/>
      <c r="E91" s="405"/>
      <c r="F91" s="406"/>
      <c r="G91" s="406"/>
      <c r="H91" s="406"/>
      <c r="I91" s="406"/>
      <c r="J91" s="406"/>
      <c r="K91" s="406"/>
      <c r="L91" s="406"/>
      <c r="M91" s="411"/>
      <c r="N91" s="412"/>
    </row>
    <row r="92" spans="1:16">
      <c r="A92" s="408"/>
      <c r="B92" s="409"/>
      <c r="C92" s="409"/>
      <c r="D92" s="410"/>
      <c r="E92" s="408"/>
      <c r="F92" s="409"/>
      <c r="G92" s="409"/>
      <c r="H92" s="409"/>
      <c r="I92" s="409"/>
      <c r="J92" s="409"/>
      <c r="K92" s="409"/>
      <c r="L92" s="409"/>
      <c r="M92" s="413"/>
      <c r="N92" s="414"/>
    </row>
    <row r="93" spans="1:16">
      <c r="A93" s="405"/>
      <c r="B93" s="406"/>
      <c r="C93" s="406"/>
      <c r="D93" s="407"/>
      <c r="E93" s="405"/>
      <c r="F93" s="406"/>
      <c r="G93" s="406"/>
      <c r="H93" s="406"/>
      <c r="I93" s="406"/>
      <c r="J93" s="406"/>
      <c r="K93" s="406"/>
      <c r="L93" s="406"/>
      <c r="M93" s="411"/>
      <c r="N93" s="412"/>
    </row>
    <row r="94" spans="1:16">
      <c r="A94" s="408"/>
      <c r="B94" s="409"/>
      <c r="C94" s="409"/>
      <c r="D94" s="410"/>
      <c r="E94" s="408"/>
      <c r="F94" s="409"/>
      <c r="G94" s="409"/>
      <c r="H94" s="409"/>
      <c r="I94" s="409"/>
      <c r="J94" s="409"/>
      <c r="K94" s="409"/>
      <c r="L94" s="409"/>
      <c r="M94" s="413"/>
      <c r="N94" s="414"/>
    </row>
    <row r="95" spans="1:16">
      <c r="A95" s="418" t="s">
        <v>43</v>
      </c>
      <c r="B95" s="420"/>
      <c r="C95" s="420"/>
      <c r="D95" s="420"/>
      <c r="E95" s="420"/>
      <c r="F95" s="420"/>
      <c r="G95" s="420"/>
      <c r="H95" s="420"/>
      <c r="I95" s="420"/>
      <c r="J95" s="420"/>
      <c r="K95" s="420"/>
      <c r="L95" s="419"/>
      <c r="M95" s="404"/>
      <c r="N95" s="404"/>
    </row>
    <row r="65413" spans="251:255">
      <c r="IQ65413" s="2" t="s">
        <v>44</v>
      </c>
      <c r="IR65413" s="2" t="s">
        <v>45</v>
      </c>
      <c r="IS65413" s="2" t="s">
        <v>46</v>
      </c>
      <c r="IT65413" s="2" t="s">
        <v>47</v>
      </c>
      <c r="IU65413" s="2" t="s">
        <v>48</v>
      </c>
    </row>
    <row r="65414" spans="251:255">
      <c r="IQ65414" s="2" t="e">
        <f>#REF!&amp;$C$9</f>
        <v>#REF!</v>
      </c>
      <c r="IR65414" s="2" t="e">
        <f>#REF!</f>
        <v>#REF!</v>
      </c>
      <c r="IS65414" s="2" t="e">
        <f>$B$25&amp;" - "&amp;$B$26&amp;" - "&amp;$B$29&amp;" - "&amp;$I$29&amp;" - "&amp;#REF!&amp;" - "&amp;#REF!&amp;" - "&amp;#REF!&amp;" - "&amp;#REF!</f>
        <v>#REF!</v>
      </c>
      <c r="IT65414"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14" s="2" t="e">
        <f>#REF!</f>
        <v>#REF!</v>
      </c>
    </row>
  </sheetData>
  <mergeCells count="213">
    <mergeCell ref="B80:F80"/>
    <mergeCell ref="G80:H80"/>
    <mergeCell ref="B81:F81"/>
    <mergeCell ref="G81:H81"/>
    <mergeCell ref="A95:L95"/>
    <mergeCell ref="M95:N95"/>
    <mergeCell ref="B74:F74"/>
    <mergeCell ref="G74:H74"/>
    <mergeCell ref="B75:F75"/>
    <mergeCell ref="G75:H75"/>
    <mergeCell ref="B76:F76"/>
    <mergeCell ref="G76:H76"/>
    <mergeCell ref="B79:F79"/>
    <mergeCell ref="G79:H79"/>
    <mergeCell ref="A91:D92"/>
    <mergeCell ref="E91:L92"/>
    <mergeCell ref="M91:N92"/>
    <mergeCell ref="A93:D94"/>
    <mergeCell ref="E93:L94"/>
    <mergeCell ref="M93:N94"/>
    <mergeCell ref="A87:N87"/>
    <mergeCell ref="A88:D88"/>
    <mergeCell ref="E88:L88"/>
    <mergeCell ref="M88:N88"/>
    <mergeCell ref="A89:D90"/>
    <mergeCell ref="E89:L90"/>
    <mergeCell ref="M89:N90"/>
    <mergeCell ref="B84:F84"/>
    <mergeCell ref="G84:H84"/>
    <mergeCell ref="I84:J84"/>
    <mergeCell ref="K84:L84"/>
    <mergeCell ref="M84:N84"/>
    <mergeCell ref="B85:L85"/>
    <mergeCell ref="M85:N85"/>
    <mergeCell ref="B82:F82"/>
    <mergeCell ref="G82:H82"/>
    <mergeCell ref="I82:J82"/>
    <mergeCell ref="K82:L82"/>
    <mergeCell ref="M82:N82"/>
    <mergeCell ref="B83:F83"/>
    <mergeCell ref="G83:H83"/>
    <mergeCell ref="I83:J83"/>
    <mergeCell ref="K83:L83"/>
    <mergeCell ref="M83:N83"/>
    <mergeCell ref="M77:N77"/>
    <mergeCell ref="B78:F78"/>
    <mergeCell ref="G78:H78"/>
    <mergeCell ref="I78:J78"/>
    <mergeCell ref="K78:L78"/>
    <mergeCell ref="M78:N78"/>
    <mergeCell ref="K74:L74"/>
    <mergeCell ref="K75:L75"/>
    <mergeCell ref="K76:L76"/>
    <mergeCell ref="B77:F77"/>
    <mergeCell ref="G77:H77"/>
    <mergeCell ref="I77:J77"/>
    <mergeCell ref="K77:L77"/>
    <mergeCell ref="B72:F72"/>
    <mergeCell ref="G72:H72"/>
    <mergeCell ref="I72:J72"/>
    <mergeCell ref="K72:L72"/>
    <mergeCell ref="B73:F73"/>
    <mergeCell ref="G73:H73"/>
    <mergeCell ref="I73:J73"/>
    <mergeCell ref="K73:L73"/>
    <mergeCell ref="B70:F70"/>
    <mergeCell ref="G70:H70"/>
    <mergeCell ref="I70:J70"/>
    <mergeCell ref="K70:L70"/>
    <mergeCell ref="B71:F71"/>
    <mergeCell ref="G71:H71"/>
    <mergeCell ref="I71:J71"/>
    <mergeCell ref="K71:L71"/>
    <mergeCell ref="B68:F68"/>
    <mergeCell ref="G68:H68"/>
    <mergeCell ref="I68:J68"/>
    <mergeCell ref="K68:L68"/>
    <mergeCell ref="M68:N68"/>
    <mergeCell ref="B69:F69"/>
    <mergeCell ref="G69:H69"/>
    <mergeCell ref="I69:J69"/>
    <mergeCell ref="K69:L69"/>
    <mergeCell ref="M69:N69"/>
    <mergeCell ref="A55:B56"/>
    <mergeCell ref="A57:B58"/>
    <mergeCell ref="A59:B60"/>
    <mergeCell ref="A61:B62"/>
    <mergeCell ref="A66:N66"/>
    <mergeCell ref="B67:F67"/>
    <mergeCell ref="G67:H67"/>
    <mergeCell ref="I67:J67"/>
    <mergeCell ref="K67:L67"/>
    <mergeCell ref="M67:N67"/>
    <mergeCell ref="A45:N45"/>
    <mergeCell ref="A46:B46"/>
    <mergeCell ref="A47:B48"/>
    <mergeCell ref="A49:B50"/>
    <mergeCell ref="A51:B52"/>
    <mergeCell ref="A53:B5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7:N57 C55:N55 C53:N53 C59:N59 C61:N61 C47:N47">
    <cfRule type="cellIs" dxfId="33" priority="1" stopIfTrue="1" operator="equal">
      <formula>"x"</formula>
    </cfRule>
  </conditionalFormatting>
  <conditionalFormatting sqref="C50:N50 C52:N52 C58:N58 C56:N56 C54:N54 C60:N60 C62:N64 C48:N48">
    <cfRule type="cellIs" dxfId="3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4"/>
  </dataValidations>
  <pageMargins left="0.75" right="0.75" top="1" bottom="1" header="0.5" footer="0.5"/>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IU65451"/>
  <sheetViews>
    <sheetView topLeftCell="A54" zoomScale="110" zoomScaleNormal="110" workbookViewId="0">
      <selection activeCell="S105" sqref="S105"/>
    </sheetView>
  </sheetViews>
  <sheetFormatPr defaultRowHeight="12.75"/>
  <cols>
    <col min="1" max="1" width="7.140625" style="1" customWidth="1"/>
    <col min="2" max="2" width="13.57031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4.570312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23" ht="18" customHeight="1" thickBot="1">
      <c r="A1" s="284" t="s">
        <v>127</v>
      </c>
      <c r="B1" s="284"/>
      <c r="C1" s="284"/>
      <c r="D1" s="284"/>
      <c r="E1" s="284"/>
      <c r="F1" s="284"/>
      <c r="G1" s="284"/>
      <c r="H1" s="284"/>
      <c r="I1" s="284"/>
      <c r="J1" s="284"/>
      <c r="K1" s="284"/>
      <c r="L1" s="284"/>
      <c r="M1" s="284"/>
      <c r="N1" s="284"/>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128</v>
      </c>
      <c r="B3" s="286"/>
      <c r="C3" s="286"/>
      <c r="D3" s="287"/>
      <c r="E3" s="288"/>
      <c r="F3" s="289"/>
      <c r="G3" s="289"/>
      <c r="H3" s="290"/>
      <c r="I3" s="421"/>
      <c r="J3" s="422"/>
      <c r="K3" s="422"/>
      <c r="L3" s="422"/>
      <c r="M3" s="422"/>
      <c r="N3" s="422"/>
    </row>
    <row r="4" spans="1:23" s="3" customFormat="1" ht="12.75" customHeight="1">
      <c r="A4" s="292" t="s">
        <v>129</v>
      </c>
      <c r="B4" s="293"/>
      <c r="C4" s="293"/>
      <c r="D4" s="294"/>
      <c r="E4" s="298"/>
      <c r="F4" s="299"/>
      <c r="G4" s="299"/>
      <c r="H4" s="299"/>
      <c r="I4" s="300"/>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119</v>
      </c>
      <c r="F6" s="276"/>
      <c r="G6" s="276"/>
      <c r="H6" s="277"/>
      <c r="I6" s="435" t="s">
        <v>2</v>
      </c>
      <c r="J6" s="435"/>
      <c r="K6" s="435"/>
      <c r="L6" s="435"/>
      <c r="M6" s="435"/>
      <c r="N6" s="435"/>
    </row>
    <row r="7" spans="1:23" s="3" customFormat="1" ht="27" customHeight="1">
      <c r="A7" s="273"/>
      <c r="B7" s="274"/>
      <c r="C7" s="274"/>
      <c r="D7" s="275"/>
      <c r="E7" s="278"/>
      <c r="F7" s="278"/>
      <c r="G7" s="278"/>
      <c r="H7" s="279"/>
      <c r="I7" s="436">
        <v>2018</v>
      </c>
      <c r="J7" s="437"/>
      <c r="K7" s="438">
        <v>2019</v>
      </c>
      <c r="L7" s="438"/>
      <c r="M7" s="438">
        <v>2020</v>
      </c>
      <c r="N7" s="438"/>
    </row>
    <row r="8" spans="1:23" s="3" customFormat="1" ht="31.5" customHeight="1">
      <c r="A8" s="331" t="s">
        <v>3</v>
      </c>
      <c r="B8" s="332"/>
      <c r="C8" s="332"/>
      <c r="D8" s="333"/>
      <c r="E8" s="334"/>
      <c r="F8" s="334"/>
      <c r="G8" s="334"/>
      <c r="H8" s="335"/>
      <c r="I8" s="444" t="s">
        <v>69</v>
      </c>
      <c r="J8" s="445"/>
      <c r="K8" s="446"/>
      <c r="L8" s="446"/>
      <c r="M8" s="446"/>
      <c r="N8" s="446"/>
    </row>
    <row r="9" spans="1:23" ht="50.25" customHeight="1">
      <c r="A9" s="339" t="s">
        <v>4</v>
      </c>
      <c r="B9" s="340"/>
      <c r="C9" s="341" t="s">
        <v>130</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313" t="s">
        <v>131</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45"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52</v>
      </c>
      <c r="B24" s="323"/>
      <c r="C24" s="323"/>
      <c r="D24" s="323"/>
      <c r="E24" s="323"/>
      <c r="F24" s="323"/>
      <c r="G24" s="323"/>
      <c r="H24" s="323"/>
      <c r="I24" s="323"/>
      <c r="J24" s="323"/>
      <c r="K24" s="323"/>
      <c r="L24" s="323"/>
      <c r="M24" s="323"/>
      <c r="N24" s="324"/>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325" t="s">
        <v>132</v>
      </c>
      <c r="C25" s="326"/>
      <c r="D25" s="326"/>
      <c r="E25" s="326"/>
      <c r="F25" s="326"/>
      <c r="G25" s="327"/>
      <c r="H25" s="7"/>
      <c r="I25" s="328"/>
      <c r="J25" s="329"/>
      <c r="K25" s="329"/>
      <c r="L25" s="329"/>
      <c r="M25" s="329"/>
      <c r="N25" s="330"/>
      <c r="R25" s="33"/>
      <c r="S25" s="33"/>
      <c r="T25" s="46"/>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0.25" customHeight="1">
      <c r="A26" s="7">
        <v>2</v>
      </c>
      <c r="B26" s="325" t="s">
        <v>133</v>
      </c>
      <c r="C26" s="326"/>
      <c r="D26" s="326"/>
      <c r="E26" s="326"/>
      <c r="F26" s="326"/>
      <c r="G26" s="327"/>
      <c r="H26" s="7"/>
      <c r="I26" s="325"/>
      <c r="J26" s="326"/>
      <c r="K26" s="326"/>
      <c r="L26" s="326"/>
      <c r="M26" s="326"/>
      <c r="N26" s="327"/>
      <c r="R26" s="33"/>
      <c r="S26" s="33"/>
      <c r="T26" s="46"/>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6.25" customHeight="1">
      <c r="A27" s="7">
        <v>3</v>
      </c>
      <c r="B27" s="325" t="s">
        <v>134</v>
      </c>
      <c r="C27" s="326"/>
      <c r="D27" s="326"/>
      <c r="E27" s="326"/>
      <c r="F27" s="326"/>
      <c r="G27" s="327"/>
      <c r="H27" s="7"/>
      <c r="I27" s="325"/>
      <c r="J27" s="326"/>
      <c r="K27" s="326"/>
      <c r="L27" s="326"/>
      <c r="M27" s="326"/>
      <c r="N27" s="327"/>
      <c r="R27" s="33"/>
      <c r="S27" s="33"/>
      <c r="T27" s="46"/>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3.75" customHeight="1">
      <c r="A28" s="7">
        <v>4</v>
      </c>
      <c r="B28" s="325" t="s">
        <v>135</v>
      </c>
      <c r="C28" s="326"/>
      <c r="D28" s="326"/>
      <c r="E28" s="326"/>
      <c r="F28" s="326"/>
      <c r="G28" s="327"/>
      <c r="H28" s="7"/>
      <c r="I28" s="325"/>
      <c r="J28" s="326"/>
      <c r="K28" s="326"/>
      <c r="L28" s="326"/>
      <c r="M28" s="326"/>
      <c r="N28" s="327"/>
      <c r="T28" s="46"/>
    </row>
    <row r="29" spans="1:166" ht="34.5" customHeight="1">
      <c r="A29" s="7"/>
      <c r="B29" s="325"/>
      <c r="C29" s="326"/>
      <c r="D29" s="326"/>
      <c r="E29" s="326"/>
      <c r="F29" s="326"/>
      <c r="G29" s="327"/>
      <c r="H29" s="7"/>
      <c r="I29" s="349"/>
      <c r="J29" s="349"/>
      <c r="K29" s="349"/>
      <c r="L29" s="349"/>
      <c r="M29" s="349"/>
      <c r="N29" s="349"/>
      <c r="T29" s="46"/>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ht="24.75" customHeight="1">
      <c r="A32" s="350" t="s">
        <v>136</v>
      </c>
      <c r="B32" s="351"/>
      <c r="C32" s="351"/>
      <c r="D32" s="351"/>
      <c r="E32" s="351"/>
      <c r="F32" s="351"/>
      <c r="G32" s="351"/>
      <c r="H32" s="352"/>
      <c r="I32" s="353">
        <v>3</v>
      </c>
      <c r="J32" s="353"/>
      <c r="K32" s="353"/>
      <c r="L32" s="353"/>
      <c r="M32" s="355"/>
      <c r="N32" s="355"/>
      <c r="O32" s="353"/>
      <c r="P32" s="353"/>
      <c r="Q32" s="355"/>
      <c r="R32" s="355"/>
    </row>
    <row r="33" spans="1:18">
      <c r="A33" s="350" t="s">
        <v>137</v>
      </c>
      <c r="B33" s="351"/>
      <c r="C33" s="351"/>
      <c r="D33" s="351"/>
      <c r="E33" s="351"/>
      <c r="F33" s="351"/>
      <c r="G33" s="351"/>
      <c r="H33" s="352"/>
      <c r="I33" s="353">
        <v>1</v>
      </c>
      <c r="J33" s="353"/>
      <c r="K33" s="447"/>
      <c r="L33" s="447"/>
      <c r="M33" s="448"/>
      <c r="N33" s="448"/>
      <c r="O33" s="353"/>
      <c r="P33" s="353"/>
      <c r="Q33" s="353"/>
      <c r="R33" s="353"/>
    </row>
    <row r="34" spans="1:18" s="47" customFormat="1">
      <c r="A34" s="350" t="s">
        <v>138</v>
      </c>
      <c r="B34" s="351"/>
      <c r="C34" s="351"/>
      <c r="D34" s="351"/>
      <c r="E34" s="351"/>
      <c r="F34" s="351"/>
      <c r="G34" s="351"/>
      <c r="H34" s="352"/>
      <c r="I34" s="353">
        <v>2</v>
      </c>
      <c r="J34" s="353"/>
      <c r="K34" s="447"/>
      <c r="L34" s="447"/>
      <c r="M34" s="448"/>
      <c r="N34" s="448"/>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ht="26.25" customHeight="1">
      <c r="A36" s="350" t="s">
        <v>139</v>
      </c>
      <c r="B36" s="351"/>
      <c r="C36" s="351"/>
      <c r="D36" s="351"/>
      <c r="E36" s="351"/>
      <c r="F36" s="351"/>
      <c r="G36" s="351"/>
      <c r="H36" s="352"/>
      <c r="I36" s="355" t="s">
        <v>140</v>
      </c>
      <c r="J36" s="355"/>
      <c r="K36" s="364"/>
      <c r="L36" s="353"/>
      <c r="M36" s="355"/>
      <c r="N36" s="355"/>
      <c r="O36" s="355"/>
      <c r="P36" s="355"/>
      <c r="Q36" s="364"/>
      <c r="R36" s="353"/>
    </row>
    <row r="37" spans="1:18" ht="15.75" customHeight="1">
      <c r="A37" s="350" t="s">
        <v>141</v>
      </c>
      <c r="B37" s="351"/>
      <c r="C37" s="351"/>
      <c r="D37" s="351"/>
      <c r="E37" s="351"/>
      <c r="F37" s="351"/>
      <c r="G37" s="351"/>
      <c r="H37" s="352"/>
      <c r="I37" s="364" t="s">
        <v>142</v>
      </c>
      <c r="J37" s="353"/>
      <c r="K37" s="364"/>
      <c r="L37" s="353"/>
      <c r="M37" s="355"/>
      <c r="N37" s="355"/>
      <c r="O37" s="364"/>
      <c r="P37" s="353"/>
      <c r="Q37" s="355"/>
      <c r="R37" s="355"/>
    </row>
    <row r="38" spans="1:18" ht="21.75" customHeight="1">
      <c r="A38" s="350"/>
      <c r="B38" s="351"/>
      <c r="C38" s="351"/>
      <c r="D38" s="351"/>
      <c r="E38" s="351"/>
      <c r="F38" s="351"/>
      <c r="G38" s="351"/>
      <c r="H38" s="352"/>
      <c r="I38" s="364"/>
      <c r="J38" s="353"/>
      <c r="K38" s="364"/>
      <c r="L38" s="353"/>
      <c r="M38" s="355"/>
      <c r="N38" s="355"/>
      <c r="O38" s="364"/>
      <c r="P38" s="353"/>
      <c r="Q38" s="364"/>
      <c r="R38" s="353"/>
    </row>
    <row r="39" spans="1:18" ht="25.5" customHeight="1">
      <c r="A39" s="344" t="s">
        <v>13</v>
      </c>
      <c r="B39" s="345"/>
      <c r="C39" s="345"/>
      <c r="D39" s="345"/>
      <c r="E39" s="345"/>
      <c r="F39" s="345"/>
      <c r="G39" s="345"/>
      <c r="H39" s="346"/>
      <c r="I39" s="322" t="s">
        <v>9</v>
      </c>
      <c r="J39" s="324"/>
      <c r="K39" s="347" t="s">
        <v>10</v>
      </c>
      <c r="L39" s="347"/>
      <c r="M39" s="348" t="s">
        <v>11</v>
      </c>
      <c r="N39" s="348"/>
      <c r="O39" s="348">
        <v>2019</v>
      </c>
      <c r="P39" s="348"/>
      <c r="Q39" s="348">
        <v>2020</v>
      </c>
      <c r="R39" s="348"/>
    </row>
    <row r="40" spans="1:18">
      <c r="A40" s="350"/>
      <c r="B40" s="351"/>
      <c r="C40" s="351"/>
      <c r="D40" s="351"/>
      <c r="E40" s="351"/>
      <c r="F40" s="351"/>
      <c r="G40" s="351"/>
      <c r="H40" s="352"/>
      <c r="I40" s="372"/>
      <c r="J40" s="372"/>
      <c r="K40" s="353"/>
      <c r="L40" s="353"/>
      <c r="M40" s="355"/>
      <c r="N40" s="355"/>
      <c r="O40" s="372"/>
      <c r="P40" s="372"/>
      <c r="Q40" s="372"/>
      <c r="R40" s="372"/>
    </row>
    <row r="41" spans="1:18">
      <c r="A41" s="350"/>
      <c r="B41" s="351"/>
      <c r="C41" s="351"/>
      <c r="D41" s="351"/>
      <c r="E41" s="351"/>
      <c r="F41" s="351"/>
      <c r="G41" s="351"/>
      <c r="H41" s="352"/>
      <c r="I41" s="353"/>
      <c r="J41" s="353"/>
      <c r="K41" s="353"/>
      <c r="L41" s="353"/>
      <c r="M41" s="355"/>
      <c r="N41" s="355"/>
      <c r="O41" s="353"/>
      <c r="P41" s="353"/>
      <c r="Q41" s="355"/>
      <c r="R41" s="355"/>
    </row>
    <row r="42" spans="1:18" ht="27" customHeight="1">
      <c r="A42" s="344" t="s">
        <v>14</v>
      </c>
      <c r="B42" s="345"/>
      <c r="C42" s="345"/>
      <c r="D42" s="345"/>
      <c r="E42" s="345"/>
      <c r="F42" s="345"/>
      <c r="G42" s="345"/>
      <c r="H42" s="346"/>
      <c r="I42" s="322" t="s">
        <v>9</v>
      </c>
      <c r="J42" s="324"/>
      <c r="K42" s="347" t="s">
        <v>10</v>
      </c>
      <c r="L42" s="347"/>
      <c r="M42" s="348" t="s">
        <v>11</v>
      </c>
      <c r="N42" s="348"/>
      <c r="O42" s="348">
        <v>2019</v>
      </c>
      <c r="P42" s="348"/>
      <c r="Q42" s="348">
        <v>2020</v>
      </c>
      <c r="R42" s="348"/>
    </row>
    <row r="43" spans="1:18">
      <c r="A43" s="373"/>
      <c r="B43" s="374"/>
      <c r="C43" s="374"/>
      <c r="D43" s="374"/>
      <c r="E43" s="374"/>
      <c r="F43" s="374"/>
      <c r="G43" s="374"/>
      <c r="H43" s="375"/>
      <c r="I43" s="353"/>
      <c r="J43" s="353"/>
      <c r="K43" s="353"/>
      <c r="L43" s="353"/>
      <c r="M43" s="355"/>
      <c r="N43" s="355"/>
      <c r="O43" s="353"/>
      <c r="P43" s="353"/>
      <c r="Q43" s="355"/>
      <c r="R43" s="355"/>
    </row>
    <row r="44" spans="1:18">
      <c r="A44" s="373"/>
      <c r="B44" s="374"/>
      <c r="C44" s="374"/>
      <c r="D44" s="374"/>
      <c r="E44" s="374"/>
      <c r="F44" s="374"/>
      <c r="G44" s="374"/>
      <c r="H44" s="375"/>
      <c r="I44" s="353"/>
      <c r="J44" s="353"/>
      <c r="K44" s="353"/>
      <c r="L44" s="353"/>
      <c r="M44" s="355"/>
      <c r="N44" s="355"/>
      <c r="O44" s="353"/>
      <c r="P44" s="353"/>
      <c r="Q44" s="355"/>
      <c r="R44" s="355"/>
    </row>
    <row r="46" spans="1:18">
      <c r="A46" s="377" t="s">
        <v>15</v>
      </c>
      <c r="B46" s="378"/>
      <c r="C46" s="378"/>
      <c r="D46" s="378"/>
      <c r="E46" s="378"/>
      <c r="F46" s="378"/>
      <c r="G46" s="378"/>
      <c r="H46" s="378"/>
      <c r="I46" s="378"/>
      <c r="J46" s="378"/>
      <c r="K46" s="378"/>
      <c r="L46" s="378"/>
      <c r="M46" s="378"/>
      <c r="N46" s="379"/>
    </row>
    <row r="47" spans="1:18" ht="48.75" customHeight="1">
      <c r="A47" s="380" t="s">
        <v>16</v>
      </c>
      <c r="B47" s="380"/>
      <c r="C47" s="11" t="s">
        <v>17</v>
      </c>
      <c r="D47" s="11" t="s">
        <v>18</v>
      </c>
      <c r="E47" s="11" t="s">
        <v>19</v>
      </c>
      <c r="F47" s="11" t="s">
        <v>20</v>
      </c>
      <c r="G47" s="11" t="s">
        <v>21</v>
      </c>
      <c r="H47" s="11" t="s">
        <v>22</v>
      </c>
      <c r="I47" s="11" t="s">
        <v>23</v>
      </c>
      <c r="J47" s="11" t="s">
        <v>24</v>
      </c>
      <c r="K47" s="11" t="s">
        <v>25</v>
      </c>
      <c r="L47" s="11" t="s">
        <v>26</v>
      </c>
      <c r="M47" s="11" t="s">
        <v>27</v>
      </c>
      <c r="N47" s="11" t="s">
        <v>28</v>
      </c>
    </row>
    <row r="48" spans="1:18" ht="12" customHeight="1">
      <c r="A48" s="381">
        <v>1</v>
      </c>
      <c r="B48" s="382"/>
      <c r="C48" s="48"/>
      <c r="D48" s="12"/>
      <c r="E48" s="12"/>
      <c r="F48" s="13" t="s">
        <v>69</v>
      </c>
      <c r="G48" s="13" t="s">
        <v>69</v>
      </c>
      <c r="H48" s="13" t="s">
        <v>69</v>
      </c>
      <c r="I48" s="13"/>
      <c r="J48" s="13"/>
      <c r="K48" s="20"/>
      <c r="L48" s="49"/>
      <c r="M48" s="12"/>
      <c r="N48" s="12"/>
    </row>
    <row r="49" spans="1:15" ht="12" customHeight="1" thickBot="1">
      <c r="A49" s="383"/>
      <c r="B49" s="384"/>
      <c r="C49" s="15"/>
      <c r="D49" s="15"/>
      <c r="E49" s="15"/>
      <c r="F49" s="16"/>
      <c r="G49" s="16"/>
      <c r="H49" s="16"/>
      <c r="I49" s="16"/>
      <c r="J49" s="16"/>
      <c r="K49" s="18"/>
      <c r="L49" s="21"/>
      <c r="M49" s="15"/>
      <c r="N49" s="15"/>
    </row>
    <row r="50" spans="1:15" ht="12" customHeight="1">
      <c r="A50" s="381">
        <v>2</v>
      </c>
      <c r="B50" s="382"/>
      <c r="C50" s="48"/>
      <c r="D50" s="12"/>
      <c r="E50" s="12"/>
      <c r="F50" s="13" t="s">
        <v>69</v>
      </c>
      <c r="G50" s="13" t="s">
        <v>69</v>
      </c>
      <c r="H50" s="13" t="s">
        <v>69</v>
      </c>
      <c r="I50" s="13"/>
      <c r="J50" s="13"/>
      <c r="K50" s="20"/>
      <c r="L50" s="49"/>
      <c r="M50" s="12"/>
      <c r="N50" s="12"/>
    </row>
    <row r="51" spans="1:15" ht="12" customHeight="1" thickBot="1">
      <c r="A51" s="383"/>
      <c r="B51" s="384"/>
      <c r="C51" s="15"/>
      <c r="D51" s="15"/>
      <c r="E51" s="15"/>
      <c r="F51" s="16"/>
      <c r="G51" s="16"/>
      <c r="H51" s="16"/>
      <c r="I51" s="16"/>
      <c r="J51" s="16"/>
      <c r="K51" s="18"/>
      <c r="L51" s="16"/>
      <c r="M51" s="16"/>
      <c r="N51" s="15"/>
    </row>
    <row r="52" spans="1:15" ht="12" customHeight="1">
      <c r="A52" s="381">
        <v>3</v>
      </c>
      <c r="B52" s="382"/>
      <c r="C52" s="12"/>
      <c r="D52" s="12"/>
      <c r="E52" s="12"/>
      <c r="F52" s="13"/>
      <c r="G52" s="13" t="s">
        <v>69</v>
      </c>
      <c r="H52" s="13" t="s">
        <v>69</v>
      </c>
      <c r="I52" s="13" t="s">
        <v>69</v>
      </c>
      <c r="J52" s="13" t="s">
        <v>69</v>
      </c>
      <c r="K52" s="13" t="s">
        <v>69</v>
      </c>
      <c r="L52" s="13" t="s">
        <v>69</v>
      </c>
      <c r="M52" s="13" t="s">
        <v>69</v>
      </c>
      <c r="N52" s="13" t="s">
        <v>69</v>
      </c>
    </row>
    <row r="53" spans="1:15" ht="12" customHeight="1" thickBot="1">
      <c r="A53" s="383"/>
      <c r="B53" s="384"/>
      <c r="C53" s="15"/>
      <c r="D53" s="15"/>
      <c r="E53" s="15"/>
      <c r="F53" s="16"/>
      <c r="G53" s="16"/>
      <c r="H53" s="16"/>
      <c r="I53" s="16"/>
      <c r="J53" s="16"/>
      <c r="K53" s="18"/>
      <c r="L53" s="18"/>
      <c r="M53" s="18"/>
      <c r="N53" s="15"/>
    </row>
    <row r="54" spans="1:15" ht="12" customHeight="1">
      <c r="A54" s="381">
        <v>4</v>
      </c>
      <c r="B54" s="382"/>
      <c r="C54" s="48"/>
      <c r="D54" s="12"/>
      <c r="E54" s="12"/>
      <c r="F54" s="13"/>
      <c r="G54" s="13" t="s">
        <v>69</v>
      </c>
      <c r="H54" s="13" t="s">
        <v>69</v>
      </c>
      <c r="I54" s="13" t="s">
        <v>69</v>
      </c>
      <c r="J54" s="13" t="s">
        <v>69</v>
      </c>
      <c r="K54" s="20" t="s">
        <v>69</v>
      </c>
      <c r="L54" s="49" t="s">
        <v>69</v>
      </c>
      <c r="M54" s="12" t="s">
        <v>69</v>
      </c>
      <c r="N54" s="12" t="s">
        <v>69</v>
      </c>
    </row>
    <row r="55" spans="1:15" ht="12" customHeight="1" thickBot="1">
      <c r="A55" s="383"/>
      <c r="B55" s="384"/>
      <c r="C55" s="15"/>
      <c r="D55" s="15"/>
      <c r="E55" s="15"/>
      <c r="F55" s="16"/>
      <c r="G55" s="16"/>
      <c r="H55" s="16"/>
      <c r="I55" s="16"/>
      <c r="J55" s="16"/>
      <c r="K55" s="16"/>
      <c r="L55" s="15"/>
      <c r="M55" s="15"/>
      <c r="N55" s="21"/>
    </row>
    <row r="56" spans="1:15" ht="12" customHeight="1">
      <c r="A56" s="381"/>
      <c r="B56" s="382"/>
      <c r="C56" s="48"/>
      <c r="D56" s="12"/>
      <c r="E56" s="12"/>
      <c r="F56" s="13"/>
      <c r="G56" s="13"/>
      <c r="H56" s="13"/>
      <c r="I56" s="13"/>
      <c r="J56" s="13"/>
      <c r="K56" s="20"/>
      <c r="L56" s="49"/>
      <c r="M56" s="12"/>
      <c r="N56" s="12"/>
    </row>
    <row r="57" spans="1:15" ht="12" customHeight="1" thickBot="1">
      <c r="A57" s="383"/>
      <c r="B57" s="384"/>
      <c r="C57" s="15"/>
      <c r="D57" s="15"/>
      <c r="E57" s="15"/>
      <c r="F57" s="16"/>
      <c r="G57" s="16"/>
      <c r="H57" s="16"/>
      <c r="I57" s="16"/>
      <c r="J57" s="16"/>
      <c r="K57" s="16"/>
      <c r="L57" s="15"/>
      <c r="M57" s="15"/>
      <c r="N57" s="21"/>
    </row>
    <row r="58" spans="1:15" ht="12" customHeight="1">
      <c r="A58" s="381"/>
      <c r="B58" s="382"/>
      <c r="C58" s="48"/>
      <c r="D58" s="12"/>
      <c r="E58" s="12"/>
      <c r="F58" s="13"/>
      <c r="G58" s="13"/>
      <c r="H58" s="13"/>
      <c r="I58" s="13"/>
      <c r="J58" s="13"/>
      <c r="K58" s="20"/>
      <c r="L58" s="49"/>
      <c r="M58" s="12"/>
      <c r="N58" s="12"/>
    </row>
    <row r="59" spans="1:15" ht="12" customHeight="1" thickBot="1">
      <c r="A59" s="383"/>
      <c r="B59" s="384"/>
      <c r="C59" s="15"/>
      <c r="D59" s="15"/>
      <c r="E59" s="15"/>
      <c r="F59" s="16"/>
      <c r="G59" s="16"/>
      <c r="H59" s="16"/>
      <c r="I59" s="16"/>
      <c r="J59" s="16"/>
      <c r="K59" s="16"/>
      <c r="L59" s="15"/>
      <c r="M59" s="15"/>
      <c r="N59" s="15"/>
    </row>
    <row r="60" spans="1:15" ht="12" customHeight="1">
      <c r="A60" s="381"/>
      <c r="B60" s="382"/>
      <c r="C60" s="48"/>
      <c r="D60" s="12"/>
      <c r="E60" s="12"/>
      <c r="F60" s="13"/>
      <c r="G60" s="13"/>
      <c r="H60" s="13"/>
      <c r="I60" s="13"/>
      <c r="J60" s="13"/>
      <c r="K60" s="20"/>
      <c r="L60" s="49"/>
      <c r="M60" s="12"/>
      <c r="N60" s="12"/>
    </row>
    <row r="61" spans="1:15" ht="12" customHeight="1" thickBot="1">
      <c r="A61" s="383"/>
      <c r="B61" s="384"/>
      <c r="C61" s="15"/>
      <c r="D61" s="15"/>
      <c r="E61" s="15"/>
      <c r="F61" s="16"/>
      <c r="G61" s="16"/>
      <c r="H61" s="16"/>
      <c r="I61" s="16"/>
      <c r="J61" s="16"/>
      <c r="K61" s="16"/>
      <c r="L61" s="15"/>
      <c r="M61" s="15"/>
      <c r="N61" s="15"/>
    </row>
    <row r="62" spans="1:15" ht="12" customHeight="1">
      <c r="A62" s="381"/>
      <c r="B62" s="382"/>
      <c r="C62" s="12"/>
      <c r="D62" s="12"/>
      <c r="E62" s="12"/>
      <c r="F62" s="13"/>
      <c r="G62" s="13"/>
      <c r="H62" s="13"/>
      <c r="I62" s="13"/>
      <c r="J62" s="13"/>
      <c r="K62" s="13"/>
      <c r="L62" s="12"/>
      <c r="M62" s="12"/>
      <c r="N62" s="50"/>
      <c r="O62" s="23"/>
    </row>
    <row r="63" spans="1:15" ht="12" customHeight="1" thickBot="1">
      <c r="A63" s="383"/>
      <c r="B63" s="384"/>
      <c r="C63" s="15"/>
      <c r="D63" s="15"/>
      <c r="E63" s="15"/>
      <c r="F63" s="16"/>
      <c r="G63" s="16"/>
      <c r="H63" s="16"/>
      <c r="I63" s="16"/>
      <c r="J63" s="16"/>
      <c r="K63" s="16"/>
      <c r="L63" s="15"/>
      <c r="M63" s="15"/>
      <c r="N63" s="15"/>
    </row>
    <row r="64" spans="1:15" ht="12" customHeight="1">
      <c r="A64" s="381"/>
      <c r="B64" s="382"/>
      <c r="C64" s="12"/>
      <c r="D64" s="12"/>
      <c r="E64" s="12"/>
      <c r="F64" s="13"/>
      <c r="G64" s="13"/>
      <c r="H64" s="13"/>
      <c r="I64" s="13"/>
      <c r="J64" s="13"/>
      <c r="K64" s="13"/>
      <c r="L64" s="12"/>
      <c r="M64" s="12"/>
      <c r="N64" s="12"/>
    </row>
    <row r="65" spans="1:14" ht="12" customHeight="1" thickBot="1">
      <c r="A65" s="383"/>
      <c r="B65" s="384"/>
      <c r="C65" s="15"/>
      <c r="D65" s="15"/>
      <c r="E65" s="15"/>
      <c r="F65" s="16"/>
      <c r="G65" s="16"/>
      <c r="H65" s="16"/>
      <c r="I65" s="16"/>
      <c r="J65" s="16"/>
      <c r="K65" s="16"/>
      <c r="L65" s="15"/>
      <c r="M65" s="15"/>
      <c r="N65" s="15"/>
    </row>
    <row r="66" spans="1:14" ht="12" customHeight="1">
      <c r="A66" s="381"/>
      <c r="B66" s="382"/>
      <c r="C66" s="12"/>
      <c r="D66" s="12"/>
      <c r="E66" s="12"/>
      <c r="F66" s="13"/>
      <c r="G66" s="13"/>
      <c r="H66" s="13"/>
      <c r="I66" s="13"/>
      <c r="J66" s="13"/>
      <c r="K66" s="13"/>
      <c r="L66" s="12"/>
      <c r="M66" s="12"/>
      <c r="N66" s="12"/>
    </row>
    <row r="67" spans="1:14" ht="10.5" customHeight="1" thickBot="1">
      <c r="A67" s="383"/>
      <c r="B67" s="384"/>
      <c r="C67" s="15"/>
      <c r="D67" s="15"/>
      <c r="E67" s="15"/>
      <c r="F67" s="15"/>
      <c r="G67" s="15"/>
      <c r="H67" s="15"/>
      <c r="I67" s="15"/>
      <c r="J67" s="16"/>
      <c r="K67" s="16"/>
      <c r="L67" s="15"/>
      <c r="M67" s="15"/>
      <c r="N67" s="15"/>
    </row>
    <row r="68" spans="1:14" ht="4.5" hidden="1" customHeight="1">
      <c r="A68" s="449" t="s">
        <v>143</v>
      </c>
      <c r="B68" s="450"/>
      <c r="C68" s="450"/>
      <c r="D68" s="450"/>
      <c r="E68" s="451"/>
      <c r="F68" s="452"/>
      <c r="G68" s="387"/>
      <c r="H68" s="453" t="s">
        <v>143</v>
      </c>
      <c r="I68" s="453"/>
      <c r="J68" s="453"/>
      <c r="K68" s="453"/>
      <c r="L68" s="453"/>
      <c r="M68" s="454"/>
      <c r="N68" s="454"/>
    </row>
    <row r="69" spans="1:14" hidden="1">
      <c r="A69" s="415" t="s">
        <v>144</v>
      </c>
      <c r="B69" s="416"/>
      <c r="C69" s="416"/>
      <c r="D69" s="416"/>
      <c r="E69" s="417"/>
      <c r="F69" s="452"/>
      <c r="G69" s="387"/>
      <c r="H69" s="453" t="s">
        <v>144</v>
      </c>
      <c r="I69" s="453"/>
      <c r="J69" s="453"/>
      <c r="K69" s="453"/>
      <c r="L69" s="453"/>
      <c r="M69" s="454"/>
      <c r="N69" s="454"/>
    </row>
    <row r="70" spans="1:14" hidden="1">
      <c r="A70" s="35"/>
      <c r="B70" s="35"/>
      <c r="C70" s="35"/>
      <c r="D70" s="35"/>
      <c r="E70" s="35"/>
      <c r="F70" s="35"/>
      <c r="G70" s="35"/>
      <c r="H70" s="35"/>
      <c r="I70" s="35"/>
      <c r="J70" s="35"/>
      <c r="K70" s="35"/>
      <c r="L70" s="35"/>
      <c r="M70" s="35"/>
      <c r="N70" s="35"/>
    </row>
    <row r="71" spans="1:14" hidden="1">
      <c r="A71" s="391" t="s">
        <v>145</v>
      </c>
      <c r="B71" s="392"/>
      <c r="C71" s="392"/>
      <c r="D71" s="392"/>
      <c r="E71" s="392"/>
      <c r="F71" s="392"/>
      <c r="G71" s="393"/>
      <c r="H71" s="464" t="s">
        <v>145</v>
      </c>
      <c r="I71" s="464"/>
      <c r="J71" s="464"/>
      <c r="K71" s="464"/>
      <c r="L71" s="464"/>
      <c r="M71" s="464"/>
      <c r="N71" s="464"/>
    </row>
    <row r="72" spans="1:14" hidden="1">
      <c r="A72" s="453" t="s">
        <v>146</v>
      </c>
      <c r="B72" s="453"/>
      <c r="C72" s="455"/>
      <c r="D72" s="456"/>
      <c r="E72" s="456"/>
      <c r="F72" s="456"/>
      <c r="G72" s="457"/>
      <c r="H72" s="453" t="s">
        <v>147</v>
      </c>
      <c r="I72" s="453"/>
      <c r="J72" s="455"/>
      <c r="K72" s="456"/>
      <c r="L72" s="456"/>
      <c r="M72" s="456"/>
      <c r="N72" s="457"/>
    </row>
    <row r="73" spans="1:14" hidden="1">
      <c r="A73" s="453"/>
      <c r="B73" s="453"/>
      <c r="C73" s="458"/>
      <c r="D73" s="459"/>
      <c r="E73" s="459"/>
      <c r="F73" s="459"/>
      <c r="G73" s="460"/>
      <c r="H73" s="453"/>
      <c r="I73" s="453"/>
      <c r="J73" s="458"/>
      <c r="K73" s="459"/>
      <c r="L73" s="459"/>
      <c r="M73" s="459"/>
      <c r="N73" s="460"/>
    </row>
    <row r="74" spans="1:14" hidden="1">
      <c r="A74" s="453"/>
      <c r="B74" s="453"/>
      <c r="C74" s="461"/>
      <c r="D74" s="462"/>
      <c r="E74" s="462"/>
      <c r="F74" s="462"/>
      <c r="G74" s="463"/>
      <c r="H74" s="453"/>
      <c r="I74" s="453"/>
      <c r="J74" s="461"/>
      <c r="K74" s="462"/>
      <c r="L74" s="462"/>
      <c r="M74" s="462"/>
      <c r="N74" s="463"/>
    </row>
    <row r="75" spans="1:14" hidden="1">
      <c r="A75" s="453" t="s">
        <v>148</v>
      </c>
      <c r="B75" s="453"/>
      <c r="C75" s="455"/>
      <c r="D75" s="456"/>
      <c r="E75" s="456"/>
      <c r="F75" s="456"/>
      <c r="G75" s="457"/>
      <c r="H75" s="453" t="s">
        <v>148</v>
      </c>
      <c r="I75" s="453"/>
      <c r="J75" s="455"/>
      <c r="K75" s="456"/>
      <c r="L75" s="456"/>
      <c r="M75" s="456"/>
      <c r="N75" s="457"/>
    </row>
    <row r="76" spans="1:14" hidden="1">
      <c r="A76" s="453"/>
      <c r="B76" s="453"/>
      <c r="C76" s="458"/>
      <c r="D76" s="459"/>
      <c r="E76" s="459"/>
      <c r="F76" s="459"/>
      <c r="G76" s="460"/>
      <c r="H76" s="453"/>
      <c r="I76" s="453"/>
      <c r="J76" s="458"/>
      <c r="K76" s="459"/>
      <c r="L76" s="459"/>
      <c r="M76" s="459"/>
      <c r="N76" s="460"/>
    </row>
    <row r="77" spans="1:14" hidden="1">
      <c r="A77" s="453"/>
      <c r="B77" s="453"/>
      <c r="C77" s="461"/>
      <c r="D77" s="462"/>
      <c r="E77" s="462"/>
      <c r="F77" s="462"/>
      <c r="G77" s="463"/>
      <c r="H77" s="453"/>
      <c r="I77" s="453"/>
      <c r="J77" s="461"/>
      <c r="K77" s="462"/>
      <c r="L77" s="462"/>
      <c r="M77" s="462"/>
      <c r="N77" s="463"/>
    </row>
    <row r="78" spans="1:14" hidden="1">
      <c r="A78" s="391" t="s">
        <v>149</v>
      </c>
      <c r="B78" s="392"/>
      <c r="C78" s="392"/>
      <c r="D78" s="392"/>
      <c r="E78" s="392"/>
      <c r="F78" s="392"/>
      <c r="G78" s="393"/>
      <c r="H78" s="464" t="s">
        <v>149</v>
      </c>
      <c r="I78" s="464"/>
      <c r="J78" s="464"/>
      <c r="K78" s="464"/>
      <c r="L78" s="464"/>
      <c r="M78" s="464"/>
      <c r="N78" s="464"/>
    </row>
    <row r="79" spans="1:14" hidden="1">
      <c r="A79" s="453" t="s">
        <v>150</v>
      </c>
      <c r="B79" s="453"/>
      <c r="C79" s="455"/>
      <c r="D79" s="456"/>
      <c r="E79" s="456"/>
      <c r="F79" s="456"/>
      <c r="G79" s="457"/>
      <c r="H79" s="453" t="s">
        <v>151</v>
      </c>
      <c r="I79" s="453"/>
      <c r="J79" s="455"/>
      <c r="K79" s="456"/>
      <c r="L79" s="456"/>
      <c r="M79" s="456"/>
      <c r="N79" s="457"/>
    </row>
    <row r="80" spans="1:14" hidden="1">
      <c r="A80" s="453"/>
      <c r="B80" s="453"/>
      <c r="C80" s="458"/>
      <c r="D80" s="459"/>
      <c r="E80" s="459"/>
      <c r="F80" s="459"/>
      <c r="G80" s="460"/>
      <c r="H80" s="453"/>
      <c r="I80" s="453"/>
      <c r="J80" s="458"/>
      <c r="K80" s="459"/>
      <c r="L80" s="459"/>
      <c r="M80" s="459"/>
      <c r="N80" s="460"/>
    </row>
    <row r="81" spans="1:17" hidden="1">
      <c r="A81" s="453"/>
      <c r="B81" s="453"/>
      <c r="C81" s="461"/>
      <c r="D81" s="462"/>
      <c r="E81" s="462"/>
      <c r="F81" s="462"/>
      <c r="G81" s="463"/>
      <c r="H81" s="453"/>
      <c r="I81" s="453"/>
      <c r="J81" s="461"/>
      <c r="K81" s="462"/>
      <c r="L81" s="462"/>
      <c r="M81" s="462"/>
      <c r="N81" s="463"/>
    </row>
    <row r="82" spans="1:17" hidden="1">
      <c r="A82" s="453" t="s">
        <v>152</v>
      </c>
      <c r="B82" s="453"/>
      <c r="C82" s="455"/>
      <c r="D82" s="456"/>
      <c r="E82" s="456"/>
      <c r="F82" s="456"/>
      <c r="G82" s="457"/>
      <c r="H82" s="453" t="s">
        <v>152</v>
      </c>
      <c r="I82" s="453"/>
      <c r="J82" s="455"/>
      <c r="K82" s="456"/>
      <c r="L82" s="456"/>
      <c r="M82" s="456"/>
      <c r="N82" s="457"/>
    </row>
    <row r="83" spans="1:17" hidden="1">
      <c r="A83" s="453"/>
      <c r="B83" s="453"/>
      <c r="C83" s="458"/>
      <c r="D83" s="459"/>
      <c r="E83" s="459"/>
      <c r="F83" s="459"/>
      <c r="G83" s="460"/>
      <c r="H83" s="453"/>
      <c r="I83" s="453"/>
      <c r="J83" s="458"/>
      <c r="K83" s="459"/>
      <c r="L83" s="459"/>
      <c r="M83" s="459"/>
      <c r="N83" s="460"/>
    </row>
    <row r="84" spans="1:17" hidden="1">
      <c r="A84" s="453"/>
      <c r="B84" s="453"/>
      <c r="C84" s="461"/>
      <c r="D84" s="462"/>
      <c r="E84" s="462"/>
      <c r="F84" s="462"/>
      <c r="G84" s="463"/>
      <c r="H84" s="453"/>
      <c r="I84" s="453"/>
      <c r="J84" s="461"/>
      <c r="K84" s="462"/>
      <c r="L84" s="462"/>
      <c r="M84" s="462"/>
      <c r="N84" s="463"/>
    </row>
    <row r="85" spans="1:17">
      <c r="A85" s="35"/>
      <c r="B85" s="35"/>
      <c r="C85" s="35"/>
      <c r="D85" s="35"/>
      <c r="E85" s="35"/>
      <c r="F85" s="35"/>
      <c r="G85" s="35"/>
      <c r="H85" s="35"/>
      <c r="I85" s="35"/>
      <c r="J85" s="35"/>
      <c r="K85" s="35"/>
      <c r="L85" s="35"/>
      <c r="M85" s="35"/>
      <c r="N85" s="35"/>
    </row>
    <row r="86" spans="1:17">
      <c r="A86" s="391" t="s">
        <v>29</v>
      </c>
      <c r="B86" s="392"/>
      <c r="C86" s="392"/>
      <c r="D86" s="392"/>
      <c r="E86" s="392"/>
      <c r="F86" s="392"/>
      <c r="G86" s="392"/>
      <c r="H86" s="392"/>
      <c r="I86" s="465"/>
      <c r="J86" s="465"/>
      <c r="K86" s="465"/>
      <c r="L86" s="465"/>
      <c r="M86" s="465"/>
      <c r="N86" s="466"/>
    </row>
    <row r="87" spans="1:17" ht="31.5" customHeight="1">
      <c r="A87" s="36" t="s">
        <v>30</v>
      </c>
      <c r="B87" s="394" t="s">
        <v>31</v>
      </c>
      <c r="C87" s="395"/>
      <c r="D87" s="395"/>
      <c r="E87" s="395"/>
      <c r="F87" s="396"/>
      <c r="G87" s="397" t="s">
        <v>34</v>
      </c>
      <c r="H87" s="397"/>
      <c r="I87" s="467"/>
      <c r="J87" s="467"/>
      <c r="K87" s="467"/>
      <c r="L87" s="467"/>
      <c r="M87" s="467"/>
      <c r="N87" s="467"/>
    </row>
    <row r="88" spans="1:17">
      <c r="A88" s="37" t="s">
        <v>111</v>
      </c>
      <c r="B88" s="385" t="s">
        <v>112</v>
      </c>
      <c r="C88" s="386"/>
      <c r="D88" s="386"/>
      <c r="E88" s="386"/>
      <c r="F88" s="387"/>
      <c r="G88" s="389">
        <v>0.3</v>
      </c>
      <c r="H88" s="388"/>
      <c r="I88" s="389"/>
      <c r="J88" s="388"/>
      <c r="K88" s="389"/>
      <c r="L88" s="388"/>
      <c r="M88" s="389"/>
      <c r="N88" s="388"/>
      <c r="Q88" s="51"/>
    </row>
    <row r="89" spans="1:17">
      <c r="A89" s="37" t="s">
        <v>113</v>
      </c>
      <c r="B89" s="385" t="s">
        <v>114</v>
      </c>
      <c r="C89" s="386"/>
      <c r="D89" s="386"/>
      <c r="E89" s="386"/>
      <c r="F89" s="387"/>
      <c r="G89" s="389">
        <v>0.15</v>
      </c>
      <c r="H89" s="388"/>
      <c r="I89" s="389"/>
      <c r="J89" s="388"/>
      <c r="K89" s="389"/>
      <c r="L89" s="388"/>
      <c r="M89" s="389"/>
      <c r="N89" s="388"/>
      <c r="Q89" s="51"/>
    </row>
    <row r="90" spans="1:17">
      <c r="A90" s="37" t="s">
        <v>70</v>
      </c>
      <c r="B90" s="385" t="s">
        <v>115</v>
      </c>
      <c r="C90" s="386"/>
      <c r="D90" s="386"/>
      <c r="E90" s="386"/>
      <c r="F90" s="387"/>
      <c r="G90" s="399">
        <v>0.04</v>
      </c>
      <c r="H90" s="400"/>
      <c r="I90" s="389"/>
      <c r="J90" s="388"/>
      <c r="K90" s="389"/>
      <c r="L90" s="388"/>
      <c r="M90" s="389"/>
      <c r="N90" s="388"/>
      <c r="Q90" s="51"/>
    </row>
    <row r="91" spans="1:17">
      <c r="A91" s="37" t="s">
        <v>81</v>
      </c>
      <c r="B91" s="385" t="s">
        <v>173</v>
      </c>
      <c r="C91" s="386"/>
      <c r="D91" s="386"/>
      <c r="E91" s="386"/>
      <c r="F91" s="387"/>
      <c r="G91" s="389">
        <v>0.03</v>
      </c>
      <c r="H91" s="388"/>
      <c r="I91" s="389"/>
      <c r="J91" s="388"/>
      <c r="K91" s="389"/>
      <c r="L91" s="388"/>
      <c r="M91" s="389"/>
      <c r="N91" s="388"/>
      <c r="O91" s="46"/>
      <c r="Q91" s="51"/>
    </row>
    <row r="92" spans="1:17">
      <c r="A92" s="37" t="s">
        <v>81</v>
      </c>
      <c r="B92" s="385" t="s">
        <v>174</v>
      </c>
      <c r="C92" s="386"/>
      <c r="D92" s="386"/>
      <c r="E92" s="386"/>
      <c r="F92" s="387"/>
      <c r="G92" s="389">
        <v>0.03</v>
      </c>
      <c r="H92" s="388"/>
      <c r="I92" s="389"/>
      <c r="J92" s="388"/>
      <c r="K92" s="389"/>
      <c r="L92" s="388"/>
      <c r="M92" s="389"/>
      <c r="N92" s="388"/>
      <c r="Q92" s="51"/>
    </row>
    <row r="93" spans="1:17">
      <c r="A93" s="37" t="s">
        <v>113</v>
      </c>
      <c r="B93" s="385" t="s">
        <v>175</v>
      </c>
      <c r="C93" s="386"/>
      <c r="D93" s="386"/>
      <c r="E93" s="386"/>
      <c r="F93" s="387"/>
      <c r="G93" s="389">
        <v>0.15</v>
      </c>
      <c r="H93" s="388"/>
      <c r="I93" s="389"/>
      <c r="J93" s="388"/>
      <c r="K93" s="389"/>
      <c r="L93" s="388"/>
      <c r="M93" s="389"/>
      <c r="N93" s="388"/>
      <c r="Q93" s="51"/>
    </row>
    <row r="94" spans="1:17">
      <c r="A94" s="37" t="s">
        <v>81</v>
      </c>
      <c r="B94" s="385" t="s">
        <v>176</v>
      </c>
      <c r="C94" s="386"/>
      <c r="D94" s="386"/>
      <c r="E94" s="386"/>
      <c r="F94" s="387"/>
      <c r="G94" s="389">
        <v>0.02</v>
      </c>
      <c r="H94" s="388"/>
      <c r="I94" s="389"/>
      <c r="J94" s="388"/>
      <c r="K94" s="389"/>
      <c r="L94" s="388"/>
      <c r="M94" s="389"/>
      <c r="N94" s="388"/>
      <c r="Q94" s="51"/>
    </row>
    <row r="95" spans="1:17">
      <c r="A95" s="37" t="s">
        <v>81</v>
      </c>
      <c r="B95" s="385" t="s">
        <v>177</v>
      </c>
      <c r="C95" s="401"/>
      <c r="D95" s="401"/>
      <c r="E95" s="401"/>
      <c r="F95" s="402"/>
      <c r="G95" s="389">
        <v>0.04</v>
      </c>
      <c r="H95" s="388"/>
      <c r="I95" s="389"/>
      <c r="J95" s="388"/>
      <c r="K95" s="389"/>
      <c r="L95" s="388"/>
      <c r="M95" s="389"/>
      <c r="N95" s="388"/>
      <c r="Q95" s="51"/>
    </row>
    <row r="96" spans="1:17">
      <c r="A96" s="37" t="s">
        <v>81</v>
      </c>
      <c r="B96" s="385" t="s">
        <v>178</v>
      </c>
      <c r="C96" s="401"/>
      <c r="D96" s="401"/>
      <c r="E96" s="401"/>
      <c r="F96" s="402"/>
      <c r="G96" s="389">
        <v>0.04</v>
      </c>
      <c r="H96" s="388"/>
      <c r="I96" s="389"/>
      <c r="J96" s="388"/>
      <c r="K96" s="389"/>
      <c r="L96" s="388"/>
      <c r="M96" s="389"/>
      <c r="N96" s="388"/>
      <c r="Q96" s="51"/>
    </row>
    <row r="97" spans="1:17">
      <c r="A97" s="37" t="s">
        <v>180</v>
      </c>
      <c r="B97" s="385" t="s">
        <v>179</v>
      </c>
      <c r="C97" s="401"/>
      <c r="D97" s="401"/>
      <c r="E97" s="401"/>
      <c r="F97" s="402"/>
      <c r="G97" s="389">
        <v>0.02</v>
      </c>
      <c r="H97" s="388"/>
      <c r="I97" s="389"/>
      <c r="J97" s="388"/>
      <c r="K97" s="389"/>
      <c r="L97" s="388"/>
      <c r="M97" s="389"/>
      <c r="N97" s="388"/>
      <c r="Q97" s="51"/>
    </row>
    <row r="98" spans="1:17">
      <c r="A98" s="37" t="s">
        <v>180</v>
      </c>
      <c r="B98" s="385" t="s">
        <v>181</v>
      </c>
      <c r="C98" s="401"/>
      <c r="D98" s="401"/>
      <c r="E98" s="401"/>
      <c r="F98" s="402"/>
      <c r="G98" s="389">
        <v>0.02</v>
      </c>
      <c r="H98" s="388"/>
      <c r="I98" s="389"/>
      <c r="J98" s="388"/>
      <c r="K98" s="389"/>
      <c r="L98" s="388"/>
      <c r="M98" s="389"/>
      <c r="N98" s="388"/>
      <c r="Q98" s="51"/>
    </row>
    <row r="99" spans="1:17">
      <c r="A99" s="37" t="s">
        <v>81</v>
      </c>
      <c r="B99" s="385" t="s">
        <v>182</v>
      </c>
      <c r="C99" s="401"/>
      <c r="D99" s="401"/>
      <c r="E99" s="401"/>
      <c r="F99" s="402"/>
      <c r="G99" s="389">
        <v>0.03</v>
      </c>
      <c r="H99" s="388"/>
      <c r="I99" s="389"/>
      <c r="J99" s="388"/>
      <c r="K99" s="389"/>
      <c r="L99" s="388"/>
      <c r="M99" s="389"/>
      <c r="N99" s="388"/>
      <c r="Q99" s="51"/>
    </row>
    <row r="100" spans="1:17">
      <c r="A100" s="37" t="s">
        <v>81</v>
      </c>
      <c r="B100" s="385" t="s">
        <v>183</v>
      </c>
      <c r="C100" s="401"/>
      <c r="D100" s="401"/>
      <c r="E100" s="401"/>
      <c r="F100" s="402"/>
      <c r="G100" s="389">
        <v>0.03</v>
      </c>
      <c r="H100" s="388"/>
      <c r="I100" s="389"/>
      <c r="J100" s="388"/>
      <c r="K100" s="389"/>
      <c r="L100" s="388"/>
      <c r="M100" s="389"/>
      <c r="N100" s="388"/>
      <c r="Q100" s="51"/>
    </row>
    <row r="101" spans="1:17">
      <c r="A101" s="37" t="s">
        <v>81</v>
      </c>
      <c r="B101" s="385" t="s">
        <v>259</v>
      </c>
      <c r="C101" s="401"/>
      <c r="D101" s="401"/>
      <c r="E101" s="401"/>
      <c r="F101" s="402"/>
      <c r="G101" s="389">
        <v>0.02</v>
      </c>
      <c r="H101" s="388"/>
      <c r="I101" s="389"/>
      <c r="J101" s="388"/>
      <c r="K101" s="389"/>
      <c r="L101" s="388"/>
      <c r="M101" s="389"/>
      <c r="N101" s="388"/>
      <c r="Q101" s="51"/>
    </row>
    <row r="102" spans="1:17">
      <c r="A102" s="37" t="s">
        <v>81</v>
      </c>
      <c r="B102" s="385" t="s">
        <v>184</v>
      </c>
      <c r="C102" s="401"/>
      <c r="D102" s="401"/>
      <c r="E102" s="401"/>
      <c r="F102" s="402"/>
      <c r="G102" s="389">
        <v>0.04</v>
      </c>
      <c r="H102" s="388"/>
      <c r="I102" s="389"/>
      <c r="J102" s="388"/>
      <c r="K102" s="389"/>
      <c r="L102" s="388"/>
      <c r="M102" s="389"/>
      <c r="N102" s="388"/>
    </row>
    <row r="103" spans="1:17">
      <c r="A103" s="37" t="s">
        <v>70</v>
      </c>
      <c r="B103" s="385" t="s">
        <v>258</v>
      </c>
      <c r="C103" s="401"/>
      <c r="D103" s="401"/>
      <c r="E103" s="401"/>
      <c r="F103" s="402"/>
      <c r="G103" s="389">
        <v>0.04</v>
      </c>
      <c r="H103" s="388"/>
      <c r="I103" s="388"/>
      <c r="J103" s="388"/>
      <c r="K103" s="388"/>
      <c r="L103" s="388"/>
      <c r="M103" s="390"/>
      <c r="N103" s="390"/>
    </row>
    <row r="104" spans="1:17">
      <c r="A104" s="40"/>
      <c r="B104" s="433"/>
      <c r="C104" s="433"/>
      <c r="D104" s="433"/>
      <c r="E104" s="433"/>
      <c r="F104" s="433"/>
      <c r="G104" s="433"/>
      <c r="H104" s="433"/>
      <c r="I104" s="433"/>
      <c r="J104" s="433"/>
      <c r="K104" s="433"/>
      <c r="L104" s="434"/>
      <c r="M104" s="404"/>
      <c r="N104" s="404"/>
    </row>
    <row r="105" spans="1:17">
      <c r="A105" s="35"/>
      <c r="B105" s="35"/>
      <c r="C105" s="35"/>
      <c r="D105" s="35"/>
      <c r="E105" s="35"/>
      <c r="F105" s="35"/>
      <c r="G105" s="35"/>
      <c r="H105" s="35"/>
      <c r="I105" s="35"/>
      <c r="J105" s="35"/>
      <c r="K105" s="35"/>
      <c r="L105" s="35"/>
      <c r="M105" s="35"/>
      <c r="N105" s="35"/>
    </row>
    <row r="106" spans="1:17">
      <c r="A106" s="391" t="s">
        <v>39</v>
      </c>
      <c r="B106" s="392"/>
      <c r="C106" s="392"/>
      <c r="D106" s="392"/>
      <c r="E106" s="392"/>
      <c r="F106" s="392"/>
      <c r="G106" s="392"/>
      <c r="H106" s="392"/>
      <c r="I106" s="392"/>
      <c r="J106" s="392"/>
      <c r="K106" s="392"/>
      <c r="L106" s="392"/>
      <c r="M106" s="392"/>
      <c r="N106" s="393"/>
    </row>
    <row r="107" spans="1:17">
      <c r="A107" s="415" t="s">
        <v>40</v>
      </c>
      <c r="B107" s="416"/>
      <c r="C107" s="416"/>
      <c r="D107" s="417"/>
      <c r="E107" s="415" t="s">
        <v>41</v>
      </c>
      <c r="F107" s="416"/>
      <c r="G107" s="416"/>
      <c r="H107" s="416"/>
      <c r="I107" s="416"/>
      <c r="J107" s="416"/>
      <c r="K107" s="416"/>
      <c r="L107" s="416"/>
      <c r="M107" s="418" t="s">
        <v>42</v>
      </c>
      <c r="N107" s="419"/>
    </row>
    <row r="108" spans="1:17">
      <c r="A108" s="405"/>
      <c r="B108" s="406"/>
      <c r="C108" s="406"/>
      <c r="D108" s="407"/>
      <c r="E108" s="405"/>
      <c r="F108" s="406"/>
      <c r="G108" s="406"/>
      <c r="H108" s="406"/>
      <c r="I108" s="406"/>
      <c r="J108" s="406"/>
      <c r="K108" s="406"/>
      <c r="L108" s="406"/>
      <c r="M108" s="411"/>
      <c r="N108" s="412"/>
    </row>
    <row r="109" spans="1:17">
      <c r="A109" s="408"/>
      <c r="B109" s="409"/>
      <c r="C109" s="409"/>
      <c r="D109" s="410"/>
      <c r="E109" s="408"/>
      <c r="F109" s="409"/>
      <c r="G109" s="409"/>
      <c r="H109" s="409"/>
      <c r="I109" s="409"/>
      <c r="J109" s="409"/>
      <c r="K109" s="409"/>
      <c r="L109" s="409"/>
      <c r="M109" s="413"/>
      <c r="N109" s="414"/>
      <c r="O109" s="29"/>
      <c r="P109" s="30"/>
    </row>
    <row r="110" spans="1:17">
      <c r="A110" s="405"/>
      <c r="B110" s="406"/>
      <c r="C110" s="406"/>
      <c r="D110" s="407"/>
      <c r="E110" s="405"/>
      <c r="F110" s="406"/>
      <c r="G110" s="406"/>
      <c r="H110" s="406"/>
      <c r="I110" s="406"/>
      <c r="J110" s="406"/>
      <c r="K110" s="406"/>
      <c r="L110" s="406"/>
      <c r="M110" s="411"/>
      <c r="N110" s="412"/>
    </row>
    <row r="111" spans="1:17">
      <c r="A111" s="408"/>
      <c r="B111" s="409"/>
      <c r="C111" s="409"/>
      <c r="D111" s="410"/>
      <c r="E111" s="408"/>
      <c r="F111" s="409"/>
      <c r="G111" s="409"/>
      <c r="H111" s="409"/>
      <c r="I111" s="409"/>
      <c r="J111" s="409"/>
      <c r="K111" s="409"/>
      <c r="L111" s="409"/>
      <c r="M111" s="413"/>
      <c r="N111" s="414"/>
    </row>
    <row r="112" spans="1:17">
      <c r="A112" s="405"/>
      <c r="B112" s="406"/>
      <c r="C112" s="406"/>
      <c r="D112" s="407"/>
      <c r="E112" s="405"/>
      <c r="F112" s="406"/>
      <c r="G112" s="406"/>
      <c r="H112" s="406"/>
      <c r="I112" s="406"/>
      <c r="J112" s="406"/>
      <c r="K112" s="406"/>
      <c r="L112" s="406"/>
      <c r="M112" s="411"/>
      <c r="N112" s="412"/>
    </row>
    <row r="113" spans="1:14">
      <c r="A113" s="408"/>
      <c r="B113" s="409"/>
      <c r="C113" s="409"/>
      <c r="D113" s="410"/>
      <c r="E113" s="408"/>
      <c r="F113" s="409"/>
      <c r="G113" s="409"/>
      <c r="H113" s="409"/>
      <c r="I113" s="409"/>
      <c r="J113" s="409"/>
      <c r="K113" s="409"/>
      <c r="L113" s="409"/>
      <c r="M113" s="413"/>
      <c r="N113" s="414"/>
    </row>
    <row r="114" spans="1:14">
      <c r="A114" s="418" t="s">
        <v>43</v>
      </c>
      <c r="B114" s="420"/>
      <c r="C114" s="420"/>
      <c r="D114" s="420"/>
      <c r="E114" s="420"/>
      <c r="F114" s="420"/>
      <c r="G114" s="420"/>
      <c r="H114" s="420"/>
      <c r="I114" s="420"/>
      <c r="J114" s="420"/>
      <c r="K114" s="420"/>
      <c r="L114" s="419"/>
      <c r="M114" s="404"/>
      <c r="N114" s="404"/>
    </row>
    <row r="117" spans="1:14">
      <c r="A117" s="468" t="s">
        <v>153</v>
      </c>
      <c r="B117" s="468"/>
      <c r="C117" s="468"/>
      <c r="D117" s="468"/>
      <c r="E117" s="468"/>
      <c r="F117" s="468"/>
      <c r="G117" s="468"/>
      <c r="H117" s="468"/>
      <c r="I117" s="468"/>
      <c r="J117" s="468"/>
      <c r="K117" s="468"/>
      <c r="L117" s="468"/>
      <c r="M117" s="468"/>
      <c r="N117" s="468"/>
    </row>
    <row r="118" spans="1:14">
      <c r="A118" s="489" t="s">
        <v>154</v>
      </c>
      <c r="B118" s="490"/>
      <c r="C118" s="490"/>
      <c r="D118" s="490"/>
      <c r="E118" s="491"/>
      <c r="F118" s="491"/>
      <c r="G118" s="491"/>
      <c r="H118" s="491"/>
      <c r="I118" s="491"/>
      <c r="J118" s="491"/>
      <c r="K118" s="491"/>
      <c r="L118" s="491"/>
      <c r="M118" s="491"/>
      <c r="N118" s="492"/>
    </row>
    <row r="119" spans="1:14">
      <c r="A119" s="493" t="s">
        <v>155</v>
      </c>
      <c r="B119" s="494"/>
      <c r="C119" s="494"/>
      <c r="D119" s="495"/>
      <c r="E119" s="475" t="s">
        <v>156</v>
      </c>
      <c r="F119" s="476"/>
      <c r="G119" s="476"/>
      <c r="H119" s="479"/>
      <c r="I119" s="480"/>
      <c r="J119" s="480"/>
      <c r="K119" s="480"/>
      <c r="L119" s="480"/>
      <c r="M119" s="480"/>
      <c r="N119" s="481"/>
    </row>
    <row r="120" spans="1:14" ht="98.25" customHeight="1">
      <c r="A120" s="496"/>
      <c r="B120" s="497"/>
      <c r="C120" s="497"/>
      <c r="D120" s="498"/>
      <c r="E120" s="477"/>
      <c r="F120" s="478"/>
      <c r="G120" s="478"/>
      <c r="H120" s="482"/>
      <c r="I120" s="482"/>
      <c r="J120" s="482"/>
      <c r="K120" s="482"/>
      <c r="L120" s="482"/>
      <c r="M120" s="482"/>
      <c r="N120" s="483"/>
    </row>
    <row r="121" spans="1:14">
      <c r="A121" s="469" t="s">
        <v>157</v>
      </c>
      <c r="B121" s="470"/>
      <c r="C121" s="470"/>
      <c r="D121" s="471"/>
      <c r="E121" s="475" t="s">
        <v>158</v>
      </c>
      <c r="F121" s="476"/>
      <c r="G121" s="476"/>
      <c r="H121" s="479"/>
      <c r="I121" s="480"/>
      <c r="J121" s="480"/>
      <c r="K121" s="480"/>
      <c r="L121" s="480"/>
      <c r="M121" s="480"/>
      <c r="N121" s="481"/>
    </row>
    <row r="122" spans="1:14" ht="69.75" customHeight="1">
      <c r="A122" s="472"/>
      <c r="B122" s="473"/>
      <c r="C122" s="473"/>
      <c r="D122" s="474"/>
      <c r="E122" s="477"/>
      <c r="F122" s="478"/>
      <c r="G122" s="478"/>
      <c r="H122" s="482"/>
      <c r="I122" s="482"/>
      <c r="J122" s="482"/>
      <c r="K122" s="482"/>
      <c r="L122" s="482"/>
      <c r="M122" s="482"/>
      <c r="N122" s="483"/>
    </row>
    <row r="123" spans="1:14">
      <c r="A123" s="469" t="s">
        <v>159</v>
      </c>
      <c r="B123" s="470"/>
      <c r="C123" s="470"/>
      <c r="D123" s="471"/>
      <c r="E123" s="475" t="s">
        <v>160</v>
      </c>
      <c r="F123" s="476"/>
      <c r="G123" s="476"/>
      <c r="H123" s="479"/>
      <c r="I123" s="480"/>
      <c r="J123" s="480"/>
      <c r="K123" s="480"/>
      <c r="L123" s="480"/>
      <c r="M123" s="480"/>
      <c r="N123" s="481"/>
    </row>
    <row r="124" spans="1:14" ht="40.5" customHeight="1">
      <c r="A124" s="472"/>
      <c r="B124" s="473"/>
      <c r="C124" s="473"/>
      <c r="D124" s="474"/>
      <c r="E124" s="477"/>
      <c r="F124" s="478"/>
      <c r="G124" s="478"/>
      <c r="H124" s="482"/>
      <c r="I124" s="482"/>
      <c r="J124" s="482"/>
      <c r="K124" s="482"/>
      <c r="L124" s="482"/>
      <c r="M124" s="482"/>
      <c r="N124" s="483"/>
    </row>
    <row r="125" spans="1:14">
      <c r="A125" s="469" t="s">
        <v>161</v>
      </c>
      <c r="B125" s="484"/>
      <c r="C125" s="484"/>
      <c r="D125" s="485"/>
      <c r="E125" s="475" t="s">
        <v>162</v>
      </c>
      <c r="F125" s="476"/>
      <c r="G125" s="476"/>
      <c r="H125" s="479"/>
      <c r="I125" s="480"/>
      <c r="J125" s="480"/>
      <c r="K125" s="480"/>
      <c r="L125" s="480"/>
      <c r="M125" s="480"/>
      <c r="N125" s="481"/>
    </row>
    <row r="126" spans="1:14" ht="55.5" customHeight="1">
      <c r="A126" s="486"/>
      <c r="B126" s="487"/>
      <c r="C126" s="487"/>
      <c r="D126" s="488"/>
      <c r="E126" s="477"/>
      <c r="F126" s="478"/>
      <c r="G126" s="478"/>
      <c r="H126" s="482"/>
      <c r="I126" s="482"/>
      <c r="J126" s="482"/>
      <c r="K126" s="482"/>
      <c r="L126" s="482"/>
      <c r="M126" s="482"/>
      <c r="N126" s="483"/>
    </row>
    <row r="127" spans="1:14">
      <c r="A127" s="469" t="s">
        <v>163</v>
      </c>
      <c r="B127" s="484"/>
      <c r="C127" s="484"/>
      <c r="D127" s="485"/>
      <c r="E127" s="475" t="s">
        <v>164</v>
      </c>
      <c r="F127" s="476"/>
      <c r="G127" s="476"/>
      <c r="H127" s="479"/>
      <c r="I127" s="480"/>
      <c r="J127" s="480"/>
      <c r="K127" s="480"/>
      <c r="L127" s="480"/>
      <c r="M127" s="480"/>
      <c r="N127" s="481"/>
    </row>
    <row r="128" spans="1:14" ht="50.25" customHeight="1">
      <c r="A128" s="486"/>
      <c r="B128" s="487"/>
      <c r="C128" s="487"/>
      <c r="D128" s="488"/>
      <c r="E128" s="477"/>
      <c r="F128" s="478"/>
      <c r="G128" s="478"/>
      <c r="H128" s="482"/>
      <c r="I128" s="482"/>
      <c r="J128" s="482"/>
      <c r="K128" s="482"/>
      <c r="L128" s="482"/>
      <c r="M128" s="482"/>
      <c r="N128" s="483"/>
    </row>
    <row r="129" spans="1:14">
      <c r="A129" s="469" t="s">
        <v>165</v>
      </c>
      <c r="B129" s="484"/>
      <c r="C129" s="484"/>
      <c r="D129" s="485"/>
      <c r="E129" s="475" t="s">
        <v>166</v>
      </c>
      <c r="F129" s="476"/>
      <c r="G129" s="476"/>
      <c r="H129" s="504" t="s">
        <v>167</v>
      </c>
      <c r="I129" s="476"/>
      <c r="J129" s="476"/>
      <c r="K129" s="476"/>
      <c r="L129" s="476"/>
      <c r="M129" s="476"/>
      <c r="N129" s="506"/>
    </row>
    <row r="130" spans="1:14" ht="147.75" customHeight="1">
      <c r="A130" s="486"/>
      <c r="B130" s="487"/>
      <c r="C130" s="487"/>
      <c r="D130" s="488"/>
      <c r="E130" s="477"/>
      <c r="F130" s="478"/>
      <c r="G130" s="478"/>
      <c r="H130" s="478"/>
      <c r="I130" s="478"/>
      <c r="J130" s="478"/>
      <c r="K130" s="478"/>
      <c r="L130" s="478"/>
      <c r="M130" s="478"/>
      <c r="N130" s="507"/>
    </row>
    <row r="131" spans="1:14" ht="111" customHeight="1">
      <c r="A131" s="469" t="s">
        <v>168</v>
      </c>
      <c r="B131" s="484"/>
      <c r="C131" s="484"/>
      <c r="D131" s="485"/>
      <c r="E131" s="475" t="s">
        <v>169</v>
      </c>
      <c r="F131" s="476"/>
      <c r="G131" s="476"/>
      <c r="H131" s="504"/>
      <c r="I131" s="476"/>
      <c r="J131" s="476"/>
      <c r="K131" s="476"/>
      <c r="L131" s="504" t="s">
        <v>170</v>
      </c>
      <c r="M131" s="480"/>
      <c r="N131" s="480"/>
    </row>
    <row r="132" spans="1:14" ht="92.25" customHeight="1">
      <c r="A132" s="499"/>
      <c r="B132" s="500"/>
      <c r="C132" s="500"/>
      <c r="D132" s="501"/>
      <c r="E132" s="502"/>
      <c r="F132" s="503"/>
      <c r="G132" s="503"/>
      <c r="H132" s="505"/>
      <c r="I132" s="505"/>
      <c r="J132" s="505"/>
      <c r="K132" s="505"/>
      <c r="L132" s="504" t="s">
        <v>171</v>
      </c>
      <c r="M132" s="480"/>
      <c r="N132" s="480"/>
    </row>
    <row r="133" spans="1:14" ht="72.75" customHeight="1">
      <c r="A133" s="486"/>
      <c r="B133" s="487"/>
      <c r="C133" s="487"/>
      <c r="D133" s="488"/>
      <c r="E133" s="477"/>
      <c r="F133" s="478"/>
      <c r="G133" s="478"/>
      <c r="H133" s="505"/>
      <c r="I133" s="505"/>
      <c r="J133" s="505"/>
      <c r="K133" s="505"/>
      <c r="L133" s="504" t="s">
        <v>172</v>
      </c>
      <c r="M133" s="480"/>
      <c r="N133" s="480"/>
    </row>
    <row r="65450" spans="251:255">
      <c r="IQ65450" s="2" t="s">
        <v>44</v>
      </c>
      <c r="IR65450" s="2" t="s">
        <v>45</v>
      </c>
      <c r="IS65450" s="2" t="s">
        <v>46</v>
      </c>
      <c r="IT65450" s="2" t="s">
        <v>47</v>
      </c>
      <c r="IU65450" s="2" t="s">
        <v>48</v>
      </c>
    </row>
    <row r="65451" spans="251:255">
      <c r="IQ65451" s="2" t="e">
        <f>#REF!&amp;$C$9</f>
        <v>#REF!</v>
      </c>
      <c r="IR65451" s="2" t="e">
        <f>#REF!</f>
        <v>#REF!</v>
      </c>
      <c r="IS65451" s="2" t="e">
        <f>$B$25&amp;" - "&amp;$B$26&amp;" - "&amp;$B$29&amp;" - "&amp;$I$29&amp;" - "&amp;#REF!&amp;" - "&amp;#REF!&amp;" - "&amp;#REF!&amp;" - "&amp;#REF!</f>
        <v>#REF!</v>
      </c>
      <c r="IT65451" s="2" t="e">
        <f>$A$32&amp;": "&amp;$I$32&amp;" - "&amp;#REF!&amp;": "&amp;#REF!&amp;" - "&amp;#REF!&amp;": "&amp;#REF!&amp;" - "&amp;#REF!&amp;": "&amp;#REF!&amp;" - "&amp;#REF!&amp;": "&amp;#REF!&amp;" - "&amp;#REF!&amp;": "&amp;#REF!&amp;" - "&amp;$A$34&amp;": "&amp;$I$34&amp;" - "&amp;$A$35&amp;": "&amp;$I$35&amp;" - "&amp;#REF!&amp;": "&amp;#REF!&amp;" - "&amp;#REF!&amp;": "&amp;#REF!&amp;" - "&amp;#REF!&amp;": "&amp;#REF!&amp;" - "&amp;#REF!&amp;": "&amp;#REF!&amp;" - "&amp;#REF!&amp;": "&amp;#REF!</f>
        <v>#REF!</v>
      </c>
      <c r="IU65451" s="2" t="e">
        <f>#REF!</f>
        <v>#REF!</v>
      </c>
    </row>
  </sheetData>
  <mergeCells count="289">
    <mergeCell ref="M98:N98"/>
    <mergeCell ref="I99:J99"/>
    <mergeCell ref="K99:L99"/>
    <mergeCell ref="M99:N99"/>
    <mergeCell ref="B99:F99"/>
    <mergeCell ref="G99:H99"/>
    <mergeCell ref="I96:J96"/>
    <mergeCell ref="K96:L96"/>
    <mergeCell ref="M96:N96"/>
    <mergeCell ref="I97:J97"/>
    <mergeCell ref="K97:L97"/>
    <mergeCell ref="M97:N97"/>
    <mergeCell ref="I98:J98"/>
    <mergeCell ref="K98:L98"/>
    <mergeCell ref="B96:F96"/>
    <mergeCell ref="G96:H96"/>
    <mergeCell ref="B97:F97"/>
    <mergeCell ref="G97:H97"/>
    <mergeCell ref="B98:F98"/>
    <mergeCell ref="G98:H98"/>
    <mergeCell ref="A131:D133"/>
    <mergeCell ref="E131:G133"/>
    <mergeCell ref="H131:K133"/>
    <mergeCell ref="L131:N131"/>
    <mergeCell ref="L132:N132"/>
    <mergeCell ref="L133:N133"/>
    <mergeCell ref="A127:D128"/>
    <mergeCell ref="E127:G128"/>
    <mergeCell ref="H127:N128"/>
    <mergeCell ref="A129:D130"/>
    <mergeCell ref="E129:G130"/>
    <mergeCell ref="H129:N130"/>
    <mergeCell ref="A123:D124"/>
    <mergeCell ref="E123:G124"/>
    <mergeCell ref="H123:N124"/>
    <mergeCell ref="A125:D126"/>
    <mergeCell ref="E125:G126"/>
    <mergeCell ref="H125:N126"/>
    <mergeCell ref="A118:N118"/>
    <mergeCell ref="A119:D120"/>
    <mergeCell ref="E119:G120"/>
    <mergeCell ref="H119:N120"/>
    <mergeCell ref="A121:D122"/>
    <mergeCell ref="E121:G122"/>
    <mergeCell ref="H121:N122"/>
    <mergeCell ref="A112:D113"/>
    <mergeCell ref="E112:L113"/>
    <mergeCell ref="M112:N113"/>
    <mergeCell ref="A114:L114"/>
    <mergeCell ref="M114:N114"/>
    <mergeCell ref="A117:N117"/>
    <mergeCell ref="A108:D109"/>
    <mergeCell ref="E108:L109"/>
    <mergeCell ref="M108:N109"/>
    <mergeCell ref="A110:D111"/>
    <mergeCell ref="E110:L111"/>
    <mergeCell ref="M110:N111"/>
    <mergeCell ref="B104:L104"/>
    <mergeCell ref="M104:N104"/>
    <mergeCell ref="A106:N106"/>
    <mergeCell ref="A107:D107"/>
    <mergeCell ref="E107:L107"/>
    <mergeCell ref="M107:N107"/>
    <mergeCell ref="B102:F102"/>
    <mergeCell ref="G102:H102"/>
    <mergeCell ref="I102:J102"/>
    <mergeCell ref="K102:L102"/>
    <mergeCell ref="M102:N102"/>
    <mergeCell ref="B103:F103"/>
    <mergeCell ref="G103:H103"/>
    <mergeCell ref="I103:J103"/>
    <mergeCell ref="K103:L103"/>
    <mergeCell ref="M103:N103"/>
    <mergeCell ref="B100:F100"/>
    <mergeCell ref="G100:H100"/>
    <mergeCell ref="I100:J100"/>
    <mergeCell ref="K100:L100"/>
    <mergeCell ref="M100:N100"/>
    <mergeCell ref="B101:F101"/>
    <mergeCell ref="G101:H101"/>
    <mergeCell ref="I101:J101"/>
    <mergeCell ref="K101:L101"/>
    <mergeCell ref="M101:N101"/>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A75:B77"/>
    <mergeCell ref="C75:G77"/>
    <mergeCell ref="H75:I77"/>
    <mergeCell ref="J75:N77"/>
    <mergeCell ref="A78:G78"/>
    <mergeCell ref="H78:N78"/>
    <mergeCell ref="A71:G71"/>
    <mergeCell ref="H71:N71"/>
    <mergeCell ref="A72:B74"/>
    <mergeCell ref="C72:G74"/>
    <mergeCell ref="H72:I74"/>
    <mergeCell ref="J72:N74"/>
    <mergeCell ref="A68:E68"/>
    <mergeCell ref="F68:G68"/>
    <mergeCell ref="H68:L68"/>
    <mergeCell ref="M68:N68"/>
    <mergeCell ref="A69:E69"/>
    <mergeCell ref="F69:G69"/>
    <mergeCell ref="H69:L69"/>
    <mergeCell ref="M69:N69"/>
    <mergeCell ref="A56:B57"/>
    <mergeCell ref="A58:B59"/>
    <mergeCell ref="A60:B61"/>
    <mergeCell ref="A62:B63"/>
    <mergeCell ref="A64:B65"/>
    <mergeCell ref="A66:B67"/>
    <mergeCell ref="A46:N46"/>
    <mergeCell ref="A47:B47"/>
    <mergeCell ref="A48:B49"/>
    <mergeCell ref="A50:B51"/>
    <mergeCell ref="A52:B53"/>
    <mergeCell ref="A54:B5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6:G26"/>
    <mergeCell ref="I26:N26"/>
    <mergeCell ref="B27:G27"/>
    <mergeCell ref="I27:N27"/>
    <mergeCell ref="B28:G28"/>
    <mergeCell ref="I28:N28"/>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A6:D7"/>
    <mergeCell ref="E6:H7"/>
    <mergeCell ref="I6:N6"/>
    <mergeCell ref="I7:J7"/>
    <mergeCell ref="K7:L7"/>
    <mergeCell ref="M7:N7"/>
    <mergeCell ref="A1:N1"/>
    <mergeCell ref="A3:D3"/>
    <mergeCell ref="E3:H3"/>
    <mergeCell ref="I3:N3"/>
    <mergeCell ref="A4:D5"/>
    <mergeCell ref="E4:H5"/>
    <mergeCell ref="I4:N5"/>
  </mergeCells>
  <conditionalFormatting sqref="C48:N48 C62:N62 C64:N64 C66:N66 C50:N50 C54:N54 C58:N58 C60:N60 C52:N52">
    <cfRule type="cellIs" dxfId="31" priority="2" stopIfTrue="1" operator="equal">
      <formula>"x"</formula>
    </cfRule>
  </conditionalFormatting>
  <conditionalFormatting sqref="C49:N49 C51:N51 C53:N53 C55:N55 C63:N63 C61:N61 C57:N57 C59:N59 C65:N65 C67:N67">
    <cfRule type="cellIs" dxfId="30" priority="3" stopIfTrue="1" operator="equal">
      <formula>"x"</formula>
    </cfRule>
  </conditionalFormatting>
  <conditionalFormatting sqref="C56:N56">
    <cfRule type="cellIs" dxfId="29"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7:WVV983116 IY48:JJ67 SU48:TF67 ACQ48:ADB67 AMM48:AMX67 AWI48:AWT67 BGE48:BGP67 BQA48:BQL67 BZW48:CAH67 CJS48:CKD67 CTO48:CTZ67 DDK48:DDV67 DNG48:DNR67 DXC48:DXN67 EGY48:EHJ67 EQU48:ERF67 FAQ48:FBB67 FKM48:FKX67 FUI48:FUT67 GEE48:GEP67 GOA48:GOL67 GXW48:GYH67 HHS48:HID67 HRO48:HRZ67 IBK48:IBV67 ILG48:ILR67 IVC48:IVN67 JEY48:JFJ67 JOU48:JPF67 JYQ48:JZB67 KIM48:KIX67 KSI48:KST67 LCE48:LCP67 LMA48:LML67 LVW48:LWH67 MFS48:MGD67 MPO48:MPZ67 MZK48:MZV67 NJG48:NJR67 NTC48:NTN67 OCY48:ODJ67 OMU48:ONF67 OWQ48:OXB67 PGM48:PGX67 PQI48:PQT67 QAE48:QAP67 QKA48:QKL67 QTW48:QUH67 RDS48:RED67 RNO48:RNZ67 RXK48:RXV67 SHG48:SHR67 SRC48:SRN67 TAY48:TBJ67 TKU48:TLF67 TUQ48:TVB67 UEM48:UEX67 UOI48:UOT67 UYE48:UYP67 VIA48:VIL67 VRW48:VSH67 WBS48:WCD67 WLO48:WLZ67 WVK48:WVV67 C65593:N65612 IY65593:JJ65612 SU65593:TF65612 ACQ65593:ADB65612 AMM65593:AMX65612 AWI65593:AWT65612 BGE65593:BGP65612 BQA65593:BQL65612 BZW65593:CAH65612 CJS65593:CKD65612 CTO65593:CTZ65612 DDK65593:DDV65612 DNG65593:DNR65612 DXC65593:DXN65612 EGY65593:EHJ65612 EQU65593:ERF65612 FAQ65593:FBB65612 FKM65593:FKX65612 FUI65593:FUT65612 GEE65593:GEP65612 GOA65593:GOL65612 GXW65593:GYH65612 HHS65593:HID65612 HRO65593:HRZ65612 IBK65593:IBV65612 ILG65593:ILR65612 IVC65593:IVN65612 JEY65593:JFJ65612 JOU65593:JPF65612 JYQ65593:JZB65612 KIM65593:KIX65612 KSI65593:KST65612 LCE65593:LCP65612 LMA65593:LML65612 LVW65593:LWH65612 MFS65593:MGD65612 MPO65593:MPZ65612 MZK65593:MZV65612 NJG65593:NJR65612 NTC65593:NTN65612 OCY65593:ODJ65612 OMU65593:ONF65612 OWQ65593:OXB65612 PGM65593:PGX65612 PQI65593:PQT65612 QAE65593:QAP65612 QKA65593:QKL65612 QTW65593:QUH65612 RDS65593:RED65612 RNO65593:RNZ65612 RXK65593:RXV65612 SHG65593:SHR65612 SRC65593:SRN65612 TAY65593:TBJ65612 TKU65593:TLF65612 TUQ65593:TVB65612 UEM65593:UEX65612 UOI65593:UOT65612 UYE65593:UYP65612 VIA65593:VIL65612 VRW65593:VSH65612 WBS65593:WCD65612 WLO65593:WLZ65612 WVK65593:WVV65612 C131129:N131148 IY131129:JJ131148 SU131129:TF131148 ACQ131129:ADB131148 AMM131129:AMX131148 AWI131129:AWT131148 BGE131129:BGP131148 BQA131129:BQL131148 BZW131129:CAH131148 CJS131129:CKD131148 CTO131129:CTZ131148 DDK131129:DDV131148 DNG131129:DNR131148 DXC131129:DXN131148 EGY131129:EHJ131148 EQU131129:ERF131148 FAQ131129:FBB131148 FKM131129:FKX131148 FUI131129:FUT131148 GEE131129:GEP131148 GOA131129:GOL131148 GXW131129:GYH131148 HHS131129:HID131148 HRO131129:HRZ131148 IBK131129:IBV131148 ILG131129:ILR131148 IVC131129:IVN131148 JEY131129:JFJ131148 JOU131129:JPF131148 JYQ131129:JZB131148 KIM131129:KIX131148 KSI131129:KST131148 LCE131129:LCP131148 LMA131129:LML131148 LVW131129:LWH131148 MFS131129:MGD131148 MPO131129:MPZ131148 MZK131129:MZV131148 NJG131129:NJR131148 NTC131129:NTN131148 OCY131129:ODJ131148 OMU131129:ONF131148 OWQ131129:OXB131148 PGM131129:PGX131148 PQI131129:PQT131148 QAE131129:QAP131148 QKA131129:QKL131148 QTW131129:QUH131148 RDS131129:RED131148 RNO131129:RNZ131148 RXK131129:RXV131148 SHG131129:SHR131148 SRC131129:SRN131148 TAY131129:TBJ131148 TKU131129:TLF131148 TUQ131129:TVB131148 UEM131129:UEX131148 UOI131129:UOT131148 UYE131129:UYP131148 VIA131129:VIL131148 VRW131129:VSH131148 WBS131129:WCD131148 WLO131129:WLZ131148 WVK131129:WVV131148 C196665:N196684 IY196665:JJ196684 SU196665:TF196684 ACQ196665:ADB196684 AMM196665:AMX196684 AWI196665:AWT196684 BGE196665:BGP196684 BQA196665:BQL196684 BZW196665:CAH196684 CJS196665:CKD196684 CTO196665:CTZ196684 DDK196665:DDV196684 DNG196665:DNR196684 DXC196665:DXN196684 EGY196665:EHJ196684 EQU196665:ERF196684 FAQ196665:FBB196684 FKM196665:FKX196684 FUI196665:FUT196684 GEE196665:GEP196684 GOA196665:GOL196684 GXW196665:GYH196684 HHS196665:HID196684 HRO196665:HRZ196684 IBK196665:IBV196684 ILG196665:ILR196684 IVC196665:IVN196684 JEY196665:JFJ196684 JOU196665:JPF196684 JYQ196665:JZB196684 KIM196665:KIX196684 KSI196665:KST196684 LCE196665:LCP196684 LMA196665:LML196684 LVW196665:LWH196684 MFS196665:MGD196684 MPO196665:MPZ196684 MZK196665:MZV196684 NJG196665:NJR196684 NTC196665:NTN196684 OCY196665:ODJ196684 OMU196665:ONF196684 OWQ196665:OXB196684 PGM196665:PGX196684 PQI196665:PQT196684 QAE196665:QAP196684 QKA196665:QKL196684 QTW196665:QUH196684 RDS196665:RED196684 RNO196665:RNZ196684 RXK196665:RXV196684 SHG196665:SHR196684 SRC196665:SRN196684 TAY196665:TBJ196684 TKU196665:TLF196684 TUQ196665:TVB196684 UEM196665:UEX196684 UOI196665:UOT196684 UYE196665:UYP196684 VIA196665:VIL196684 VRW196665:VSH196684 WBS196665:WCD196684 WLO196665:WLZ196684 WVK196665:WVV196684 C262201:N262220 IY262201:JJ262220 SU262201:TF262220 ACQ262201:ADB262220 AMM262201:AMX262220 AWI262201:AWT262220 BGE262201:BGP262220 BQA262201:BQL262220 BZW262201:CAH262220 CJS262201:CKD262220 CTO262201:CTZ262220 DDK262201:DDV262220 DNG262201:DNR262220 DXC262201:DXN262220 EGY262201:EHJ262220 EQU262201:ERF262220 FAQ262201:FBB262220 FKM262201:FKX262220 FUI262201:FUT262220 GEE262201:GEP262220 GOA262201:GOL262220 GXW262201:GYH262220 HHS262201:HID262220 HRO262201:HRZ262220 IBK262201:IBV262220 ILG262201:ILR262220 IVC262201:IVN262220 JEY262201:JFJ262220 JOU262201:JPF262220 JYQ262201:JZB262220 KIM262201:KIX262220 KSI262201:KST262220 LCE262201:LCP262220 LMA262201:LML262220 LVW262201:LWH262220 MFS262201:MGD262220 MPO262201:MPZ262220 MZK262201:MZV262220 NJG262201:NJR262220 NTC262201:NTN262220 OCY262201:ODJ262220 OMU262201:ONF262220 OWQ262201:OXB262220 PGM262201:PGX262220 PQI262201:PQT262220 QAE262201:QAP262220 QKA262201:QKL262220 QTW262201:QUH262220 RDS262201:RED262220 RNO262201:RNZ262220 RXK262201:RXV262220 SHG262201:SHR262220 SRC262201:SRN262220 TAY262201:TBJ262220 TKU262201:TLF262220 TUQ262201:TVB262220 UEM262201:UEX262220 UOI262201:UOT262220 UYE262201:UYP262220 VIA262201:VIL262220 VRW262201:VSH262220 WBS262201:WCD262220 WLO262201:WLZ262220 WVK262201:WVV262220 C327737:N327756 IY327737:JJ327756 SU327737:TF327756 ACQ327737:ADB327756 AMM327737:AMX327756 AWI327737:AWT327756 BGE327737:BGP327756 BQA327737:BQL327756 BZW327737:CAH327756 CJS327737:CKD327756 CTO327737:CTZ327756 DDK327737:DDV327756 DNG327737:DNR327756 DXC327737:DXN327756 EGY327737:EHJ327756 EQU327737:ERF327756 FAQ327737:FBB327756 FKM327737:FKX327756 FUI327737:FUT327756 GEE327737:GEP327756 GOA327737:GOL327756 GXW327737:GYH327756 HHS327737:HID327756 HRO327737:HRZ327756 IBK327737:IBV327756 ILG327737:ILR327756 IVC327737:IVN327756 JEY327737:JFJ327756 JOU327737:JPF327756 JYQ327737:JZB327756 KIM327737:KIX327756 KSI327737:KST327756 LCE327737:LCP327756 LMA327737:LML327756 LVW327737:LWH327756 MFS327737:MGD327756 MPO327737:MPZ327756 MZK327737:MZV327756 NJG327737:NJR327756 NTC327737:NTN327756 OCY327737:ODJ327756 OMU327737:ONF327756 OWQ327737:OXB327756 PGM327737:PGX327756 PQI327737:PQT327756 QAE327737:QAP327756 QKA327737:QKL327756 QTW327737:QUH327756 RDS327737:RED327756 RNO327737:RNZ327756 RXK327737:RXV327756 SHG327737:SHR327756 SRC327737:SRN327756 TAY327737:TBJ327756 TKU327737:TLF327756 TUQ327737:TVB327756 UEM327737:UEX327756 UOI327737:UOT327756 UYE327737:UYP327756 VIA327737:VIL327756 VRW327737:VSH327756 WBS327737:WCD327756 WLO327737:WLZ327756 WVK327737:WVV327756 C393273:N393292 IY393273:JJ393292 SU393273:TF393292 ACQ393273:ADB393292 AMM393273:AMX393292 AWI393273:AWT393292 BGE393273:BGP393292 BQA393273:BQL393292 BZW393273:CAH393292 CJS393273:CKD393292 CTO393273:CTZ393292 DDK393273:DDV393292 DNG393273:DNR393292 DXC393273:DXN393292 EGY393273:EHJ393292 EQU393273:ERF393292 FAQ393273:FBB393292 FKM393273:FKX393292 FUI393273:FUT393292 GEE393273:GEP393292 GOA393273:GOL393292 GXW393273:GYH393292 HHS393273:HID393292 HRO393273:HRZ393292 IBK393273:IBV393292 ILG393273:ILR393292 IVC393273:IVN393292 JEY393273:JFJ393292 JOU393273:JPF393292 JYQ393273:JZB393292 KIM393273:KIX393292 KSI393273:KST393292 LCE393273:LCP393292 LMA393273:LML393292 LVW393273:LWH393292 MFS393273:MGD393292 MPO393273:MPZ393292 MZK393273:MZV393292 NJG393273:NJR393292 NTC393273:NTN393292 OCY393273:ODJ393292 OMU393273:ONF393292 OWQ393273:OXB393292 PGM393273:PGX393292 PQI393273:PQT393292 QAE393273:QAP393292 QKA393273:QKL393292 QTW393273:QUH393292 RDS393273:RED393292 RNO393273:RNZ393292 RXK393273:RXV393292 SHG393273:SHR393292 SRC393273:SRN393292 TAY393273:TBJ393292 TKU393273:TLF393292 TUQ393273:TVB393292 UEM393273:UEX393292 UOI393273:UOT393292 UYE393273:UYP393292 VIA393273:VIL393292 VRW393273:VSH393292 WBS393273:WCD393292 WLO393273:WLZ393292 WVK393273:WVV393292 C458809:N458828 IY458809:JJ458828 SU458809:TF458828 ACQ458809:ADB458828 AMM458809:AMX458828 AWI458809:AWT458828 BGE458809:BGP458828 BQA458809:BQL458828 BZW458809:CAH458828 CJS458809:CKD458828 CTO458809:CTZ458828 DDK458809:DDV458828 DNG458809:DNR458828 DXC458809:DXN458828 EGY458809:EHJ458828 EQU458809:ERF458828 FAQ458809:FBB458828 FKM458809:FKX458828 FUI458809:FUT458828 GEE458809:GEP458828 GOA458809:GOL458828 GXW458809:GYH458828 HHS458809:HID458828 HRO458809:HRZ458828 IBK458809:IBV458828 ILG458809:ILR458828 IVC458809:IVN458828 JEY458809:JFJ458828 JOU458809:JPF458828 JYQ458809:JZB458828 KIM458809:KIX458828 KSI458809:KST458828 LCE458809:LCP458828 LMA458809:LML458828 LVW458809:LWH458828 MFS458809:MGD458828 MPO458809:MPZ458828 MZK458809:MZV458828 NJG458809:NJR458828 NTC458809:NTN458828 OCY458809:ODJ458828 OMU458809:ONF458828 OWQ458809:OXB458828 PGM458809:PGX458828 PQI458809:PQT458828 QAE458809:QAP458828 QKA458809:QKL458828 QTW458809:QUH458828 RDS458809:RED458828 RNO458809:RNZ458828 RXK458809:RXV458828 SHG458809:SHR458828 SRC458809:SRN458828 TAY458809:TBJ458828 TKU458809:TLF458828 TUQ458809:TVB458828 UEM458809:UEX458828 UOI458809:UOT458828 UYE458809:UYP458828 VIA458809:VIL458828 VRW458809:VSH458828 WBS458809:WCD458828 WLO458809:WLZ458828 WVK458809:WVV458828 C524345:N524364 IY524345:JJ524364 SU524345:TF524364 ACQ524345:ADB524364 AMM524345:AMX524364 AWI524345:AWT524364 BGE524345:BGP524364 BQA524345:BQL524364 BZW524345:CAH524364 CJS524345:CKD524364 CTO524345:CTZ524364 DDK524345:DDV524364 DNG524345:DNR524364 DXC524345:DXN524364 EGY524345:EHJ524364 EQU524345:ERF524364 FAQ524345:FBB524364 FKM524345:FKX524364 FUI524345:FUT524364 GEE524345:GEP524364 GOA524345:GOL524364 GXW524345:GYH524364 HHS524345:HID524364 HRO524345:HRZ524364 IBK524345:IBV524364 ILG524345:ILR524364 IVC524345:IVN524364 JEY524345:JFJ524364 JOU524345:JPF524364 JYQ524345:JZB524364 KIM524345:KIX524364 KSI524345:KST524364 LCE524345:LCP524364 LMA524345:LML524364 LVW524345:LWH524364 MFS524345:MGD524364 MPO524345:MPZ524364 MZK524345:MZV524364 NJG524345:NJR524364 NTC524345:NTN524364 OCY524345:ODJ524364 OMU524345:ONF524364 OWQ524345:OXB524364 PGM524345:PGX524364 PQI524345:PQT524364 QAE524345:QAP524364 QKA524345:QKL524364 QTW524345:QUH524364 RDS524345:RED524364 RNO524345:RNZ524364 RXK524345:RXV524364 SHG524345:SHR524364 SRC524345:SRN524364 TAY524345:TBJ524364 TKU524345:TLF524364 TUQ524345:TVB524364 UEM524345:UEX524364 UOI524345:UOT524364 UYE524345:UYP524364 VIA524345:VIL524364 VRW524345:VSH524364 WBS524345:WCD524364 WLO524345:WLZ524364 WVK524345:WVV524364 C589881:N589900 IY589881:JJ589900 SU589881:TF589900 ACQ589881:ADB589900 AMM589881:AMX589900 AWI589881:AWT589900 BGE589881:BGP589900 BQA589881:BQL589900 BZW589881:CAH589900 CJS589881:CKD589900 CTO589881:CTZ589900 DDK589881:DDV589900 DNG589881:DNR589900 DXC589881:DXN589900 EGY589881:EHJ589900 EQU589881:ERF589900 FAQ589881:FBB589900 FKM589881:FKX589900 FUI589881:FUT589900 GEE589881:GEP589900 GOA589881:GOL589900 GXW589881:GYH589900 HHS589881:HID589900 HRO589881:HRZ589900 IBK589881:IBV589900 ILG589881:ILR589900 IVC589881:IVN589900 JEY589881:JFJ589900 JOU589881:JPF589900 JYQ589881:JZB589900 KIM589881:KIX589900 KSI589881:KST589900 LCE589881:LCP589900 LMA589881:LML589900 LVW589881:LWH589900 MFS589881:MGD589900 MPO589881:MPZ589900 MZK589881:MZV589900 NJG589881:NJR589900 NTC589881:NTN589900 OCY589881:ODJ589900 OMU589881:ONF589900 OWQ589881:OXB589900 PGM589881:PGX589900 PQI589881:PQT589900 QAE589881:QAP589900 QKA589881:QKL589900 QTW589881:QUH589900 RDS589881:RED589900 RNO589881:RNZ589900 RXK589881:RXV589900 SHG589881:SHR589900 SRC589881:SRN589900 TAY589881:TBJ589900 TKU589881:TLF589900 TUQ589881:TVB589900 UEM589881:UEX589900 UOI589881:UOT589900 UYE589881:UYP589900 VIA589881:VIL589900 VRW589881:VSH589900 WBS589881:WCD589900 WLO589881:WLZ589900 WVK589881:WVV589900 C655417:N655436 IY655417:JJ655436 SU655417:TF655436 ACQ655417:ADB655436 AMM655417:AMX655436 AWI655417:AWT655436 BGE655417:BGP655436 BQA655417:BQL655436 BZW655417:CAH655436 CJS655417:CKD655436 CTO655417:CTZ655436 DDK655417:DDV655436 DNG655417:DNR655436 DXC655417:DXN655436 EGY655417:EHJ655436 EQU655417:ERF655436 FAQ655417:FBB655436 FKM655417:FKX655436 FUI655417:FUT655436 GEE655417:GEP655436 GOA655417:GOL655436 GXW655417:GYH655436 HHS655417:HID655436 HRO655417:HRZ655436 IBK655417:IBV655436 ILG655417:ILR655436 IVC655417:IVN655436 JEY655417:JFJ655436 JOU655417:JPF655436 JYQ655417:JZB655436 KIM655417:KIX655436 KSI655417:KST655436 LCE655417:LCP655436 LMA655417:LML655436 LVW655417:LWH655436 MFS655417:MGD655436 MPO655417:MPZ655436 MZK655417:MZV655436 NJG655417:NJR655436 NTC655417:NTN655436 OCY655417:ODJ655436 OMU655417:ONF655436 OWQ655417:OXB655436 PGM655417:PGX655436 PQI655417:PQT655436 QAE655417:QAP655436 QKA655417:QKL655436 QTW655417:QUH655436 RDS655417:RED655436 RNO655417:RNZ655436 RXK655417:RXV655436 SHG655417:SHR655436 SRC655417:SRN655436 TAY655417:TBJ655436 TKU655417:TLF655436 TUQ655417:TVB655436 UEM655417:UEX655436 UOI655417:UOT655436 UYE655417:UYP655436 VIA655417:VIL655436 VRW655417:VSH655436 WBS655417:WCD655436 WLO655417:WLZ655436 WVK655417:WVV655436 C720953:N720972 IY720953:JJ720972 SU720953:TF720972 ACQ720953:ADB720972 AMM720953:AMX720972 AWI720953:AWT720972 BGE720953:BGP720972 BQA720953:BQL720972 BZW720953:CAH720972 CJS720953:CKD720972 CTO720953:CTZ720972 DDK720953:DDV720972 DNG720953:DNR720972 DXC720953:DXN720972 EGY720953:EHJ720972 EQU720953:ERF720972 FAQ720953:FBB720972 FKM720953:FKX720972 FUI720953:FUT720972 GEE720953:GEP720972 GOA720953:GOL720972 GXW720953:GYH720972 HHS720953:HID720972 HRO720953:HRZ720972 IBK720953:IBV720972 ILG720953:ILR720972 IVC720953:IVN720972 JEY720953:JFJ720972 JOU720953:JPF720972 JYQ720953:JZB720972 KIM720953:KIX720972 KSI720953:KST720972 LCE720953:LCP720972 LMA720953:LML720972 LVW720953:LWH720972 MFS720953:MGD720972 MPO720953:MPZ720972 MZK720953:MZV720972 NJG720953:NJR720972 NTC720953:NTN720972 OCY720953:ODJ720972 OMU720953:ONF720972 OWQ720953:OXB720972 PGM720953:PGX720972 PQI720953:PQT720972 QAE720953:QAP720972 QKA720953:QKL720972 QTW720953:QUH720972 RDS720953:RED720972 RNO720953:RNZ720972 RXK720953:RXV720972 SHG720953:SHR720972 SRC720953:SRN720972 TAY720953:TBJ720972 TKU720953:TLF720972 TUQ720953:TVB720972 UEM720953:UEX720972 UOI720953:UOT720972 UYE720953:UYP720972 VIA720953:VIL720972 VRW720953:VSH720972 WBS720953:WCD720972 WLO720953:WLZ720972 WVK720953:WVV720972 C786489:N786508 IY786489:JJ786508 SU786489:TF786508 ACQ786489:ADB786508 AMM786489:AMX786508 AWI786489:AWT786508 BGE786489:BGP786508 BQA786489:BQL786508 BZW786489:CAH786508 CJS786489:CKD786508 CTO786489:CTZ786508 DDK786489:DDV786508 DNG786489:DNR786508 DXC786489:DXN786508 EGY786489:EHJ786508 EQU786489:ERF786508 FAQ786489:FBB786508 FKM786489:FKX786508 FUI786489:FUT786508 GEE786489:GEP786508 GOA786489:GOL786508 GXW786489:GYH786508 HHS786489:HID786508 HRO786489:HRZ786508 IBK786489:IBV786508 ILG786489:ILR786508 IVC786489:IVN786508 JEY786489:JFJ786508 JOU786489:JPF786508 JYQ786489:JZB786508 KIM786489:KIX786508 KSI786489:KST786508 LCE786489:LCP786508 LMA786489:LML786508 LVW786489:LWH786508 MFS786489:MGD786508 MPO786489:MPZ786508 MZK786489:MZV786508 NJG786489:NJR786508 NTC786489:NTN786508 OCY786489:ODJ786508 OMU786489:ONF786508 OWQ786489:OXB786508 PGM786489:PGX786508 PQI786489:PQT786508 QAE786489:QAP786508 QKA786489:QKL786508 QTW786489:QUH786508 RDS786489:RED786508 RNO786489:RNZ786508 RXK786489:RXV786508 SHG786489:SHR786508 SRC786489:SRN786508 TAY786489:TBJ786508 TKU786489:TLF786508 TUQ786489:TVB786508 UEM786489:UEX786508 UOI786489:UOT786508 UYE786489:UYP786508 VIA786489:VIL786508 VRW786489:VSH786508 WBS786489:WCD786508 WLO786489:WLZ786508 WVK786489:WVV786508 C852025:N852044 IY852025:JJ852044 SU852025:TF852044 ACQ852025:ADB852044 AMM852025:AMX852044 AWI852025:AWT852044 BGE852025:BGP852044 BQA852025:BQL852044 BZW852025:CAH852044 CJS852025:CKD852044 CTO852025:CTZ852044 DDK852025:DDV852044 DNG852025:DNR852044 DXC852025:DXN852044 EGY852025:EHJ852044 EQU852025:ERF852044 FAQ852025:FBB852044 FKM852025:FKX852044 FUI852025:FUT852044 GEE852025:GEP852044 GOA852025:GOL852044 GXW852025:GYH852044 HHS852025:HID852044 HRO852025:HRZ852044 IBK852025:IBV852044 ILG852025:ILR852044 IVC852025:IVN852044 JEY852025:JFJ852044 JOU852025:JPF852044 JYQ852025:JZB852044 KIM852025:KIX852044 KSI852025:KST852044 LCE852025:LCP852044 LMA852025:LML852044 LVW852025:LWH852044 MFS852025:MGD852044 MPO852025:MPZ852044 MZK852025:MZV852044 NJG852025:NJR852044 NTC852025:NTN852044 OCY852025:ODJ852044 OMU852025:ONF852044 OWQ852025:OXB852044 PGM852025:PGX852044 PQI852025:PQT852044 QAE852025:QAP852044 QKA852025:QKL852044 QTW852025:QUH852044 RDS852025:RED852044 RNO852025:RNZ852044 RXK852025:RXV852044 SHG852025:SHR852044 SRC852025:SRN852044 TAY852025:TBJ852044 TKU852025:TLF852044 TUQ852025:TVB852044 UEM852025:UEX852044 UOI852025:UOT852044 UYE852025:UYP852044 VIA852025:VIL852044 VRW852025:VSH852044 WBS852025:WCD852044 WLO852025:WLZ852044 WVK852025:WVV852044 C917561:N917580 IY917561:JJ917580 SU917561:TF917580 ACQ917561:ADB917580 AMM917561:AMX917580 AWI917561:AWT917580 BGE917561:BGP917580 BQA917561:BQL917580 BZW917561:CAH917580 CJS917561:CKD917580 CTO917561:CTZ917580 DDK917561:DDV917580 DNG917561:DNR917580 DXC917561:DXN917580 EGY917561:EHJ917580 EQU917561:ERF917580 FAQ917561:FBB917580 FKM917561:FKX917580 FUI917561:FUT917580 GEE917561:GEP917580 GOA917561:GOL917580 GXW917561:GYH917580 HHS917561:HID917580 HRO917561:HRZ917580 IBK917561:IBV917580 ILG917561:ILR917580 IVC917561:IVN917580 JEY917561:JFJ917580 JOU917561:JPF917580 JYQ917561:JZB917580 KIM917561:KIX917580 KSI917561:KST917580 LCE917561:LCP917580 LMA917561:LML917580 LVW917561:LWH917580 MFS917561:MGD917580 MPO917561:MPZ917580 MZK917561:MZV917580 NJG917561:NJR917580 NTC917561:NTN917580 OCY917561:ODJ917580 OMU917561:ONF917580 OWQ917561:OXB917580 PGM917561:PGX917580 PQI917561:PQT917580 QAE917561:QAP917580 QKA917561:QKL917580 QTW917561:QUH917580 RDS917561:RED917580 RNO917561:RNZ917580 RXK917561:RXV917580 SHG917561:SHR917580 SRC917561:SRN917580 TAY917561:TBJ917580 TKU917561:TLF917580 TUQ917561:TVB917580 UEM917561:UEX917580 UOI917561:UOT917580 UYE917561:UYP917580 VIA917561:VIL917580 VRW917561:VSH917580 WBS917561:WCD917580 WLO917561:WLZ917580 WVK917561:WVV917580 C983097:N983116 IY983097:JJ983116 SU983097:TF983116 ACQ983097:ADB983116 AMM983097:AMX983116 AWI983097:AWT983116 BGE983097:BGP983116 BQA983097:BQL983116 BZW983097:CAH983116 CJS983097:CKD983116 CTO983097:CTZ983116 DDK983097:DDV983116 DNG983097:DNR983116 DXC983097:DXN983116 EGY983097:EHJ983116 EQU983097:ERF983116 FAQ983097:FBB983116 FKM983097:FKX983116 FUI983097:FUT983116 GEE983097:GEP983116 GOA983097:GOL983116 GXW983097:GYH983116 HHS983097:HID983116 HRO983097:HRZ983116 IBK983097:IBV983116 ILG983097:ILR983116 IVC983097:IVN983116 JEY983097:JFJ983116 JOU983097:JPF983116 JYQ983097:JZB983116 KIM983097:KIX983116 KSI983097:KST983116 LCE983097:LCP983116 LMA983097:LML983116 LVW983097:LWH983116 MFS983097:MGD983116 MPO983097:MPZ983116 MZK983097:MZV983116 NJG983097:NJR983116 NTC983097:NTN983116 OCY983097:ODJ983116 OMU983097:ONF983116 OWQ983097:OXB983116 PGM983097:PGX983116 PQI983097:PQT983116 QAE983097:QAP983116 QKA983097:QKL983116 QTW983097:QUH983116 RDS983097:RED983116 RNO983097:RNZ983116 RXK983097:RXV983116 SHG983097:SHR983116 SRC983097:SRN983116 TAY983097:TBJ983116 TKU983097:TLF983116 TUQ983097:TVB983116 UEM983097:UEX983116 UOI983097:UOT983116 UYE983097:UYP983116 VIA983097:VIL983116 VRW983097:VSH983116 WBS983097:WCD983116 WLO983097:WLZ983116 C48:N67"/>
  </dataValidations>
  <printOptions horizontalCentered="1"/>
  <pageMargins left="0.24" right="0.15" top="0.56000000000000005" bottom="0.57999999999999996" header="0.23" footer="0.23622047244094491"/>
  <pageSetup paperSize="9" orientation="portrait" horizontalDpi="300" verticalDpi="300" r:id="rId1"/>
  <headerFooter alignWithMargins="0">
    <oddHeader xml:space="preserve">&amp;LCOMUNE: VILLARBASSE&amp;ROBIETTIVO DI PERFORMANCE ANNO:2016  </oddHeader>
  </headerFooter>
  <rowBreaks count="1" manualBreakCount="1">
    <brk id="115" max="16383" man="1"/>
  </rowBreaks>
  <legacyDrawing r:id="rId2"/>
</worksheet>
</file>

<file path=xl/worksheets/sheet5.xml><?xml version="1.0" encoding="utf-8"?>
<worksheet xmlns="http://schemas.openxmlformats.org/spreadsheetml/2006/main" xmlns:r="http://schemas.openxmlformats.org/officeDocument/2006/relationships">
  <dimension ref="A1:IU65406"/>
  <sheetViews>
    <sheetView topLeftCell="A39" zoomScaleNormal="100" zoomScalePageLayoutView="130" workbookViewId="0">
      <selection activeCell="V28" sqref="V28"/>
    </sheetView>
  </sheetViews>
  <sheetFormatPr defaultColWidth="9.140625"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185</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186</v>
      </c>
      <c r="B3" s="286"/>
      <c r="C3" s="286"/>
      <c r="D3" s="287"/>
      <c r="E3" s="288"/>
      <c r="F3" s="289"/>
      <c r="G3" s="289"/>
      <c r="H3" s="290"/>
      <c r="I3" s="421" t="s">
        <v>290</v>
      </c>
      <c r="J3" s="422"/>
      <c r="K3" s="422"/>
      <c r="L3" s="422"/>
      <c r="M3" s="422"/>
      <c r="N3" s="422"/>
    </row>
    <row r="4" spans="1:23" s="3" customFormat="1" ht="12.75" customHeight="1">
      <c r="A4" s="292" t="s">
        <v>187</v>
      </c>
      <c r="B4" s="293"/>
      <c r="C4" s="293"/>
      <c r="D4" s="294"/>
      <c r="E4" s="298"/>
      <c r="F4" s="299"/>
      <c r="G4" s="299"/>
      <c r="H4" s="299"/>
      <c r="I4" s="300" t="s">
        <v>210</v>
      </c>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72</v>
      </c>
      <c r="F6" s="276"/>
      <c r="G6" s="276"/>
      <c r="H6" s="277"/>
      <c r="I6" s="544" t="s">
        <v>2</v>
      </c>
      <c r="J6" s="544"/>
      <c r="K6" s="544"/>
      <c r="L6" s="544"/>
      <c r="M6" s="544"/>
      <c r="N6" s="544"/>
    </row>
    <row r="7" spans="1:23" s="3" customFormat="1" ht="27" customHeight="1">
      <c r="A7" s="273"/>
      <c r="B7" s="274"/>
      <c r="C7" s="274"/>
      <c r="D7" s="275"/>
      <c r="E7" s="278"/>
      <c r="F7" s="278"/>
      <c r="G7" s="278"/>
      <c r="H7" s="279"/>
      <c r="I7" s="545">
        <v>2018</v>
      </c>
      <c r="J7" s="546"/>
      <c r="K7" s="547">
        <v>2019</v>
      </c>
      <c r="L7" s="547"/>
      <c r="M7" s="547">
        <v>2020</v>
      </c>
      <c r="N7" s="547"/>
    </row>
    <row r="8" spans="1:23" s="3" customFormat="1" ht="31.5" customHeight="1">
      <c r="A8" s="331" t="s">
        <v>3</v>
      </c>
      <c r="B8" s="332"/>
      <c r="C8" s="332"/>
      <c r="D8" s="333"/>
      <c r="E8" s="334"/>
      <c r="F8" s="334"/>
      <c r="G8" s="334"/>
      <c r="H8" s="335"/>
      <c r="I8" s="548" t="s">
        <v>69</v>
      </c>
      <c r="J8" s="549"/>
      <c r="K8" s="550" t="s">
        <v>69</v>
      </c>
      <c r="L8" s="550"/>
      <c r="M8" s="550"/>
      <c r="N8" s="550"/>
    </row>
    <row r="9" spans="1:23" ht="45.75" customHeight="1">
      <c r="A9" s="339" t="s">
        <v>4</v>
      </c>
      <c r="B9" s="340"/>
      <c r="C9" s="423" t="s">
        <v>73</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84</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325" t="s">
        <v>79</v>
      </c>
      <c r="C25" s="326"/>
      <c r="D25" s="326"/>
      <c r="E25" s="326"/>
      <c r="F25" s="326"/>
      <c r="G25" s="327"/>
      <c r="H25" s="7"/>
      <c r="I25" s="328"/>
      <c r="J25" s="329"/>
      <c r="K25" s="329"/>
      <c r="L25" s="329"/>
      <c r="M25" s="329"/>
      <c r="N25" s="330"/>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2.5" customHeight="1">
      <c r="A26" s="7">
        <v>2</v>
      </c>
      <c r="B26" s="325" t="s">
        <v>77</v>
      </c>
      <c r="C26" s="326"/>
      <c r="D26" s="326"/>
      <c r="E26" s="326"/>
      <c r="F26" s="326"/>
      <c r="G26" s="327"/>
      <c r="H26" s="7"/>
      <c r="I26" s="325"/>
      <c r="J26" s="326"/>
      <c r="K26" s="326"/>
      <c r="L26" s="326"/>
      <c r="M26" s="326"/>
      <c r="N26" s="327"/>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2.5" customHeight="1">
      <c r="A27" s="7">
        <v>3</v>
      </c>
      <c r="B27" s="325" t="s">
        <v>78</v>
      </c>
      <c r="C27" s="326"/>
      <c r="D27" s="326"/>
      <c r="E27" s="326"/>
      <c r="F27" s="326"/>
      <c r="G27" s="327"/>
      <c r="H27" s="7"/>
      <c r="I27" s="325"/>
      <c r="J27" s="326"/>
      <c r="K27" s="326"/>
      <c r="L27" s="326"/>
      <c r="M27" s="326"/>
      <c r="N27" s="327"/>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c r="A28" s="7"/>
      <c r="B28" s="325"/>
      <c r="C28" s="326"/>
      <c r="D28" s="326"/>
      <c r="E28" s="326"/>
      <c r="F28" s="326"/>
      <c r="G28" s="327"/>
      <c r="H28" s="7"/>
      <c r="I28" s="325"/>
      <c r="J28" s="326"/>
      <c r="K28" s="326"/>
      <c r="L28" s="326"/>
      <c r="M28" s="326"/>
      <c r="N28" s="327"/>
    </row>
    <row r="29" spans="1:166">
      <c r="A29" s="7"/>
      <c r="B29" s="325"/>
      <c r="C29" s="326"/>
      <c r="D29" s="326"/>
      <c r="E29" s="326"/>
      <c r="F29" s="326"/>
      <c r="G29" s="327"/>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c r="B32" s="351"/>
      <c r="C32" s="351"/>
      <c r="D32" s="351"/>
      <c r="E32" s="351"/>
      <c r="F32" s="351"/>
      <c r="G32" s="351"/>
      <c r="H32" s="352"/>
      <c r="I32" s="353"/>
      <c r="J32" s="353"/>
      <c r="K32" s="353"/>
      <c r="L32" s="353"/>
      <c r="M32" s="355"/>
      <c r="N32" s="355"/>
      <c r="O32" s="353"/>
      <c r="P32" s="353"/>
      <c r="Q32" s="355"/>
      <c r="R32" s="355"/>
    </row>
    <row r="33" spans="1:18">
      <c r="A33" s="350"/>
      <c r="B33" s="351"/>
      <c r="C33" s="351"/>
      <c r="D33" s="351"/>
      <c r="E33" s="351"/>
      <c r="F33" s="351"/>
      <c r="G33" s="351"/>
      <c r="H33" s="352"/>
      <c r="I33" s="353"/>
      <c r="J33" s="353"/>
      <c r="K33" s="430"/>
      <c r="L33" s="430"/>
      <c r="M33" s="431"/>
      <c r="N33" s="431"/>
      <c r="O33" s="353"/>
      <c r="P33" s="353"/>
      <c r="Q33" s="353"/>
      <c r="R33" s="353"/>
    </row>
    <row r="34" spans="1:18" s="10" customFormat="1">
      <c r="A34" s="350"/>
      <c r="B34" s="351"/>
      <c r="C34" s="351"/>
      <c r="D34" s="351"/>
      <c r="E34" s="351"/>
      <c r="F34" s="351"/>
      <c r="G34" s="351"/>
      <c r="H34" s="352"/>
      <c r="I34" s="353"/>
      <c r="J34" s="353"/>
      <c r="K34" s="430"/>
      <c r="L34" s="430"/>
      <c r="M34" s="431"/>
      <c r="N34" s="431"/>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c r="A36" s="350" t="s">
        <v>80</v>
      </c>
      <c r="B36" s="351"/>
      <c r="C36" s="351"/>
      <c r="D36" s="351"/>
      <c r="E36" s="351"/>
      <c r="F36" s="351"/>
      <c r="G36" s="351"/>
      <c r="H36" s="352"/>
      <c r="I36" s="364">
        <v>43465</v>
      </c>
      <c r="J36" s="353"/>
      <c r="K36" s="364"/>
      <c r="L36" s="353"/>
      <c r="M36" s="355"/>
      <c r="N36" s="355"/>
      <c r="O36" s="364"/>
      <c r="P36" s="353"/>
      <c r="Q36" s="364"/>
      <c r="R36" s="353"/>
    </row>
    <row r="37" spans="1:18">
      <c r="A37" s="350" t="s">
        <v>188</v>
      </c>
      <c r="B37" s="351"/>
      <c r="C37" s="351"/>
      <c r="D37" s="351"/>
      <c r="E37" s="351"/>
      <c r="F37" s="351"/>
      <c r="G37" s="351"/>
      <c r="H37" s="352"/>
      <c r="I37" s="364"/>
      <c r="J37" s="353"/>
      <c r="K37" s="364"/>
      <c r="L37" s="353"/>
      <c r="M37" s="355"/>
      <c r="N37" s="355"/>
      <c r="O37" s="364" t="s">
        <v>189</v>
      </c>
      <c r="P37" s="353"/>
      <c r="Q37" s="364"/>
      <c r="R37" s="353"/>
    </row>
    <row r="38" spans="1:18" ht="24" customHeight="1">
      <c r="A38" s="344" t="s">
        <v>13</v>
      </c>
      <c r="B38" s="345"/>
      <c r="C38" s="345"/>
      <c r="D38" s="345"/>
      <c r="E38" s="345"/>
      <c r="F38" s="345"/>
      <c r="G38" s="345"/>
      <c r="H38" s="346"/>
      <c r="I38" s="322" t="s">
        <v>9</v>
      </c>
      <c r="J38" s="324"/>
      <c r="K38" s="347" t="s">
        <v>10</v>
      </c>
      <c r="L38" s="347"/>
      <c r="M38" s="348" t="s">
        <v>11</v>
      </c>
      <c r="N38" s="348"/>
      <c r="O38" s="348">
        <v>2019</v>
      </c>
      <c r="P38" s="348"/>
      <c r="Q38" s="348">
        <v>2020</v>
      </c>
      <c r="R38" s="348"/>
    </row>
    <row r="39" spans="1:18">
      <c r="A39" s="350"/>
      <c r="B39" s="351"/>
      <c r="C39" s="351"/>
      <c r="D39" s="351"/>
      <c r="E39" s="351"/>
      <c r="F39" s="351"/>
      <c r="G39" s="351"/>
      <c r="H39" s="352"/>
      <c r="I39" s="372"/>
      <c r="J39" s="372"/>
      <c r="K39" s="353"/>
      <c r="L39" s="353"/>
      <c r="M39" s="355"/>
      <c r="N39" s="355"/>
      <c r="O39" s="372"/>
      <c r="P39" s="372"/>
      <c r="Q39" s="372"/>
      <c r="R39" s="372"/>
    </row>
    <row r="40" spans="1:18">
      <c r="A40" s="350"/>
      <c r="B40" s="351"/>
      <c r="C40" s="351"/>
      <c r="D40" s="351"/>
      <c r="E40" s="351"/>
      <c r="F40" s="351"/>
      <c r="G40" s="351"/>
      <c r="H40" s="352"/>
      <c r="I40" s="353"/>
      <c r="J40" s="353"/>
      <c r="K40" s="353"/>
      <c r="L40" s="353"/>
      <c r="M40" s="355"/>
      <c r="N40" s="355"/>
      <c r="O40" s="353"/>
      <c r="P40" s="353"/>
      <c r="Q40" s="355"/>
      <c r="R40" s="355"/>
    </row>
    <row r="41" spans="1:18" ht="31.5" customHeight="1">
      <c r="A41" s="344" t="s">
        <v>14</v>
      </c>
      <c r="B41" s="345"/>
      <c r="C41" s="345"/>
      <c r="D41" s="345"/>
      <c r="E41" s="345"/>
      <c r="F41" s="345"/>
      <c r="G41" s="345"/>
      <c r="H41" s="346"/>
      <c r="I41" s="322" t="s">
        <v>9</v>
      </c>
      <c r="J41" s="324"/>
      <c r="K41" s="347" t="s">
        <v>10</v>
      </c>
      <c r="L41" s="347"/>
      <c r="M41" s="348" t="s">
        <v>11</v>
      </c>
      <c r="N41" s="348"/>
      <c r="O41" s="348">
        <v>2019</v>
      </c>
      <c r="P41" s="348"/>
      <c r="Q41" s="348">
        <v>2020</v>
      </c>
      <c r="R41" s="348"/>
    </row>
    <row r="42" spans="1:18">
      <c r="A42" s="373"/>
      <c r="B42" s="374"/>
      <c r="C42" s="374"/>
      <c r="D42" s="374"/>
      <c r="E42" s="374"/>
      <c r="F42" s="374"/>
      <c r="G42" s="374"/>
      <c r="H42" s="375"/>
      <c r="I42" s="353"/>
      <c r="J42" s="353"/>
      <c r="K42" s="353"/>
      <c r="L42" s="353"/>
      <c r="M42" s="355"/>
      <c r="N42" s="355"/>
      <c r="O42" s="353"/>
      <c r="P42" s="353"/>
      <c r="Q42" s="355"/>
      <c r="R42" s="355"/>
    </row>
    <row r="43" spans="1:18">
      <c r="A43" s="373"/>
      <c r="B43" s="374"/>
      <c r="C43" s="374"/>
      <c r="D43" s="374"/>
      <c r="E43" s="374"/>
      <c r="F43" s="374"/>
      <c r="G43" s="374"/>
      <c r="H43" s="375"/>
      <c r="I43" s="353"/>
      <c r="J43" s="353"/>
      <c r="K43" s="353"/>
      <c r="L43" s="353"/>
      <c r="M43" s="355"/>
      <c r="N43" s="355"/>
      <c r="O43" s="353"/>
      <c r="P43" s="353"/>
      <c r="Q43" s="355"/>
      <c r="R43" s="355"/>
    </row>
    <row r="45" spans="1:18">
      <c r="A45" s="377" t="s">
        <v>15</v>
      </c>
      <c r="B45" s="378"/>
      <c r="C45" s="378"/>
      <c r="D45" s="378"/>
      <c r="E45" s="378"/>
      <c r="F45" s="378"/>
      <c r="G45" s="378"/>
      <c r="H45" s="378"/>
      <c r="I45" s="378"/>
      <c r="J45" s="378"/>
      <c r="K45" s="378"/>
      <c r="L45" s="378"/>
      <c r="M45" s="378"/>
      <c r="N45" s="379"/>
    </row>
    <row r="46" spans="1:18" ht="48.75" customHeight="1">
      <c r="A46" s="380" t="s">
        <v>16</v>
      </c>
      <c r="B46" s="380"/>
      <c r="C46" s="11" t="s">
        <v>17</v>
      </c>
      <c r="D46" s="11" t="s">
        <v>18</v>
      </c>
      <c r="E46" s="11" t="s">
        <v>19</v>
      </c>
      <c r="F46" s="11" t="s">
        <v>20</v>
      </c>
      <c r="G46" s="11" t="s">
        <v>21</v>
      </c>
      <c r="H46" s="11" t="s">
        <v>22</v>
      </c>
      <c r="I46" s="11" t="s">
        <v>23</v>
      </c>
      <c r="J46" s="11" t="s">
        <v>24</v>
      </c>
      <c r="K46" s="11" t="s">
        <v>25</v>
      </c>
      <c r="L46" s="11" t="s">
        <v>26</v>
      </c>
      <c r="M46" s="11" t="s">
        <v>27</v>
      </c>
      <c r="N46" s="11" t="s">
        <v>28</v>
      </c>
    </row>
    <row r="47" spans="1:18" ht="12" customHeight="1">
      <c r="A47" s="381">
        <f>IF(A25&gt;0,A25,"")</f>
        <v>1</v>
      </c>
      <c r="B47" s="382"/>
      <c r="C47" s="12">
        <v>2019</v>
      </c>
      <c r="D47" s="12">
        <v>2019</v>
      </c>
      <c r="E47" s="12">
        <v>2019</v>
      </c>
      <c r="F47" s="12">
        <v>2019</v>
      </c>
      <c r="G47" s="12">
        <v>2019</v>
      </c>
      <c r="H47" s="12">
        <v>2019</v>
      </c>
      <c r="I47" s="12">
        <v>2019</v>
      </c>
      <c r="J47" s="12">
        <v>2019</v>
      </c>
      <c r="K47" s="12">
        <v>2019</v>
      </c>
      <c r="L47" s="12">
        <v>2019</v>
      </c>
      <c r="M47" s="12">
        <v>2019</v>
      </c>
      <c r="N47" s="12">
        <v>2019</v>
      </c>
    </row>
    <row r="48" spans="1:18" ht="12" customHeight="1" thickBot="1">
      <c r="A48" s="383"/>
      <c r="B48" s="384"/>
      <c r="C48" s="15"/>
      <c r="D48" s="15"/>
      <c r="E48" s="15"/>
      <c r="F48" s="16"/>
      <c r="G48" s="16"/>
      <c r="H48" s="16"/>
      <c r="I48" s="16"/>
      <c r="J48" s="17"/>
      <c r="K48" s="18"/>
      <c r="L48" s="16"/>
      <c r="M48" s="16"/>
      <c r="N48" s="15"/>
    </row>
    <row r="49" spans="1:15" ht="12" customHeight="1">
      <c r="A49" s="381">
        <f>IF(A26&gt;0,A26,"")</f>
        <v>2</v>
      </c>
      <c r="B49" s="382"/>
      <c r="C49" s="12" t="s">
        <v>69</v>
      </c>
      <c r="D49" s="12" t="s">
        <v>69</v>
      </c>
      <c r="E49" s="12" t="s">
        <v>69</v>
      </c>
      <c r="F49" s="13" t="s">
        <v>69</v>
      </c>
      <c r="G49" s="13" t="s">
        <v>69</v>
      </c>
      <c r="H49" s="13" t="s">
        <v>69</v>
      </c>
      <c r="I49" s="13" t="s">
        <v>69</v>
      </c>
      <c r="J49" s="13" t="s">
        <v>69</v>
      </c>
      <c r="K49" s="13" t="s">
        <v>69</v>
      </c>
      <c r="L49" s="12" t="s">
        <v>69</v>
      </c>
      <c r="M49" s="12" t="s">
        <v>69</v>
      </c>
      <c r="N49" s="12" t="s">
        <v>69</v>
      </c>
    </row>
    <row r="50" spans="1:15" ht="13.5" thickBot="1">
      <c r="A50" s="383"/>
      <c r="B50" s="384"/>
      <c r="C50" s="15"/>
      <c r="D50" s="15"/>
      <c r="E50" s="15"/>
      <c r="F50" s="16"/>
      <c r="G50" s="16"/>
      <c r="H50" s="16"/>
      <c r="I50" s="16"/>
      <c r="J50" s="16"/>
      <c r="K50" s="18"/>
      <c r="L50" s="16"/>
      <c r="M50" s="16"/>
      <c r="N50" s="15"/>
    </row>
    <row r="51" spans="1:15">
      <c r="A51" s="381">
        <f>IF(A27&gt;0,A27,"")</f>
        <v>3</v>
      </c>
      <c r="B51" s="382"/>
      <c r="C51" s="12" t="s">
        <v>69</v>
      </c>
      <c r="D51" s="19" t="s">
        <v>69</v>
      </c>
      <c r="E51" s="12" t="s">
        <v>69</v>
      </c>
      <c r="F51" s="13" t="s">
        <v>69</v>
      </c>
      <c r="G51" s="13" t="s">
        <v>69</v>
      </c>
      <c r="H51" s="13" t="s">
        <v>69</v>
      </c>
      <c r="I51" s="13" t="s">
        <v>69</v>
      </c>
      <c r="J51" s="13" t="s">
        <v>69</v>
      </c>
      <c r="K51" s="13" t="s">
        <v>69</v>
      </c>
      <c r="L51" s="20" t="s">
        <v>69</v>
      </c>
      <c r="M51" s="13" t="s">
        <v>69</v>
      </c>
      <c r="N51" s="12" t="s">
        <v>69</v>
      </c>
    </row>
    <row r="52" spans="1:15" ht="13.5" thickBot="1">
      <c r="A52" s="383"/>
      <c r="B52" s="384"/>
      <c r="C52" s="15"/>
      <c r="D52" s="15"/>
      <c r="E52" s="15"/>
      <c r="F52" s="16"/>
      <c r="G52" s="16"/>
      <c r="H52" s="16"/>
      <c r="I52" s="16"/>
      <c r="J52" s="16"/>
      <c r="K52" s="18"/>
      <c r="L52" s="18"/>
      <c r="M52" s="18"/>
      <c r="N52" s="15"/>
    </row>
    <row r="53" spans="1:15">
      <c r="A53" s="381"/>
      <c r="B53" s="382"/>
      <c r="C53" s="12"/>
      <c r="D53" s="12"/>
      <c r="E53" s="12"/>
      <c r="F53" s="13"/>
      <c r="G53" s="13"/>
      <c r="H53" s="13"/>
      <c r="I53" s="13"/>
      <c r="J53" s="13"/>
      <c r="K53" s="13"/>
      <c r="L53" s="13"/>
      <c r="M53" s="13"/>
      <c r="N53" s="12"/>
    </row>
    <row r="54" spans="1:15" ht="13.5" thickBot="1">
      <c r="A54" s="383"/>
      <c r="B54" s="384"/>
      <c r="C54" s="15"/>
      <c r="D54" s="15"/>
      <c r="E54" s="15"/>
      <c r="F54" s="16"/>
      <c r="G54" s="16"/>
      <c r="H54" s="16"/>
      <c r="I54" s="16"/>
      <c r="J54" s="16"/>
      <c r="K54" s="16"/>
      <c r="L54" s="15"/>
      <c r="M54" s="15"/>
      <c r="N54" s="21"/>
    </row>
    <row r="55" spans="1:15" ht="13.5" thickBot="1">
      <c r="A55" s="381"/>
      <c r="B55" s="382"/>
      <c r="C55" s="12"/>
      <c r="D55" s="12"/>
      <c r="E55" s="12"/>
      <c r="F55" s="13"/>
      <c r="G55" s="13"/>
      <c r="H55" s="13"/>
      <c r="I55" s="13"/>
      <c r="J55" s="13"/>
      <c r="K55" s="13"/>
      <c r="L55" s="12"/>
      <c r="M55" s="12"/>
      <c r="N55" s="21"/>
    </row>
    <row r="56" spans="1:15" ht="13.5" thickBot="1">
      <c r="A56" s="383"/>
      <c r="B56" s="384"/>
      <c r="C56" s="15"/>
      <c r="D56" s="15"/>
      <c r="E56" s="15"/>
      <c r="F56" s="16"/>
      <c r="G56" s="16"/>
      <c r="H56" s="16"/>
      <c r="I56" s="16"/>
      <c r="J56" s="16"/>
      <c r="K56" s="16"/>
      <c r="L56" s="15"/>
      <c r="M56" s="15"/>
      <c r="N56" s="21"/>
    </row>
    <row r="57" spans="1:15">
      <c r="A57" s="381"/>
      <c r="B57" s="382"/>
      <c r="C57" s="12"/>
      <c r="D57" s="12"/>
      <c r="E57" s="12"/>
      <c r="F57" s="13"/>
      <c r="G57" s="13"/>
      <c r="H57" s="13"/>
      <c r="I57" s="13"/>
      <c r="J57" s="13"/>
      <c r="K57" s="13"/>
      <c r="L57" s="12"/>
      <c r="M57" s="12"/>
      <c r="N57" s="12"/>
    </row>
    <row r="58" spans="1:15" ht="13.5" thickBot="1">
      <c r="A58" s="383"/>
      <c r="B58" s="384"/>
      <c r="C58" s="15"/>
      <c r="D58" s="15"/>
      <c r="E58" s="15"/>
      <c r="F58" s="16"/>
      <c r="G58" s="16"/>
      <c r="H58" s="16"/>
      <c r="I58" s="16"/>
      <c r="J58" s="16"/>
      <c r="K58" s="16"/>
      <c r="L58" s="15"/>
      <c r="M58" s="15"/>
      <c r="N58" s="15"/>
    </row>
    <row r="59" spans="1:15">
      <c r="A59" s="381"/>
      <c r="B59" s="382"/>
      <c r="C59" s="12"/>
      <c r="D59" s="12"/>
      <c r="E59" s="12"/>
      <c r="F59" s="13"/>
      <c r="G59" s="13"/>
      <c r="H59" s="13"/>
      <c r="I59" s="13"/>
      <c r="J59" s="13"/>
      <c r="K59" s="13"/>
      <c r="L59" s="12"/>
      <c r="M59" s="12"/>
      <c r="N59" s="12"/>
    </row>
    <row r="60" spans="1:15" ht="10.5" customHeight="1" thickBot="1">
      <c r="A60" s="383"/>
      <c r="B60" s="384"/>
      <c r="C60" s="15"/>
      <c r="D60" s="15"/>
      <c r="E60" s="15"/>
      <c r="F60" s="16"/>
      <c r="G60" s="16"/>
      <c r="H60" s="16"/>
      <c r="I60" s="16"/>
      <c r="J60" s="16"/>
      <c r="K60" s="16"/>
      <c r="L60" s="15"/>
      <c r="M60" s="15"/>
      <c r="N60" s="15"/>
    </row>
    <row r="61" spans="1:15" ht="1.5" hidden="1" customHeight="1">
      <c r="A61" s="381">
        <v>8</v>
      </c>
      <c r="B61" s="382"/>
      <c r="C61" s="12"/>
      <c r="D61" s="12"/>
      <c r="E61" s="12"/>
      <c r="F61" s="13"/>
      <c r="G61" s="13"/>
      <c r="H61" s="13"/>
      <c r="I61" s="13"/>
      <c r="J61" s="13"/>
      <c r="K61" s="13"/>
      <c r="L61" s="12"/>
      <c r="M61" s="12"/>
      <c r="N61" s="22"/>
      <c r="O61" s="23"/>
    </row>
    <row r="62" spans="1:15" ht="13.5" hidden="1" thickBot="1">
      <c r="A62" s="383"/>
      <c r="B62" s="384"/>
      <c r="C62" s="15"/>
      <c r="D62" s="15"/>
      <c r="E62" s="15"/>
      <c r="F62" s="16"/>
      <c r="G62" s="16"/>
      <c r="H62" s="16"/>
      <c r="I62" s="16"/>
      <c r="J62" s="16"/>
      <c r="K62" s="16"/>
      <c r="L62" s="15"/>
      <c r="M62" s="15"/>
      <c r="N62" s="15"/>
    </row>
    <row r="63" spans="1:15" hidden="1">
      <c r="A63" s="381">
        <v>9</v>
      </c>
      <c r="B63" s="382"/>
      <c r="C63" s="12"/>
      <c r="D63" s="12"/>
      <c r="E63" s="12"/>
      <c r="F63" s="13"/>
      <c r="G63" s="13"/>
      <c r="H63" s="13"/>
      <c r="I63" s="13"/>
      <c r="J63" s="13"/>
      <c r="K63" s="13"/>
      <c r="L63" s="12"/>
      <c r="M63" s="12"/>
      <c r="N63" s="12"/>
    </row>
    <row r="64" spans="1:15" ht="13.5" hidden="1" thickBot="1">
      <c r="A64" s="383"/>
      <c r="B64" s="384"/>
      <c r="C64" s="15"/>
      <c r="D64" s="15"/>
      <c r="E64" s="15"/>
      <c r="F64" s="16"/>
      <c r="G64" s="16"/>
      <c r="H64" s="16"/>
      <c r="I64" s="16"/>
      <c r="J64" s="16"/>
      <c r="K64" s="16"/>
      <c r="L64" s="15"/>
      <c r="M64" s="15"/>
      <c r="N64" s="15"/>
    </row>
    <row r="65" spans="1:14" hidden="1">
      <c r="A65" s="381">
        <v>10</v>
      </c>
      <c r="B65" s="382"/>
      <c r="C65" s="12"/>
      <c r="D65" s="12"/>
      <c r="E65" s="12"/>
      <c r="F65" s="13"/>
      <c r="G65" s="13"/>
      <c r="H65" s="13"/>
      <c r="I65" s="13"/>
      <c r="J65" s="13"/>
      <c r="K65" s="13"/>
      <c r="L65" s="12"/>
      <c r="M65" s="12"/>
      <c r="N65" s="12"/>
    </row>
    <row r="66" spans="1:14" ht="13.5" hidden="1" thickBot="1">
      <c r="A66" s="383"/>
      <c r="B66" s="384"/>
      <c r="C66" s="15"/>
      <c r="D66" s="15"/>
      <c r="E66" s="15"/>
      <c r="F66" s="15"/>
      <c r="G66" s="15"/>
      <c r="H66" s="15"/>
      <c r="I66" s="15"/>
      <c r="J66" s="16"/>
      <c r="K66" s="16"/>
      <c r="L66" s="15"/>
      <c r="M66" s="15"/>
      <c r="N66" s="15"/>
    </row>
    <row r="67" spans="1:14">
      <c r="A67" s="24"/>
      <c r="B67" s="24"/>
      <c r="C67" s="24"/>
      <c r="D67" s="24"/>
      <c r="E67" s="24"/>
      <c r="F67" s="24"/>
      <c r="G67" s="24"/>
      <c r="H67" s="24"/>
      <c r="I67" s="24"/>
      <c r="J67" s="24"/>
      <c r="K67" s="24"/>
      <c r="L67" s="24"/>
      <c r="M67" s="24"/>
      <c r="N67" s="24"/>
    </row>
    <row r="68" spans="1:14">
      <c r="A68" s="522" t="s">
        <v>29</v>
      </c>
      <c r="B68" s="523"/>
      <c r="C68" s="523"/>
      <c r="D68" s="523"/>
      <c r="E68" s="523"/>
      <c r="F68" s="523"/>
      <c r="G68" s="523"/>
      <c r="H68" s="523"/>
      <c r="I68" s="523"/>
      <c r="J68" s="523"/>
      <c r="K68" s="523"/>
      <c r="L68" s="523"/>
      <c r="M68" s="523"/>
      <c r="N68" s="524"/>
    </row>
    <row r="69" spans="1:14" ht="31.5" customHeight="1">
      <c r="A69" s="25" t="s">
        <v>30</v>
      </c>
      <c r="B69" s="539" t="s">
        <v>31</v>
      </c>
      <c r="C69" s="540"/>
      <c r="D69" s="540"/>
      <c r="E69" s="540"/>
      <c r="F69" s="541"/>
      <c r="G69" s="542" t="s">
        <v>34</v>
      </c>
      <c r="H69" s="542"/>
      <c r="I69" s="542"/>
      <c r="J69" s="542"/>
      <c r="K69" s="542"/>
      <c r="L69" s="542"/>
      <c r="M69" s="543"/>
      <c r="N69" s="543"/>
    </row>
    <row r="70" spans="1:14">
      <c r="A70" s="26" t="s">
        <v>70</v>
      </c>
      <c r="B70" s="538" t="s">
        <v>71</v>
      </c>
      <c r="C70" s="530"/>
      <c r="D70" s="530"/>
      <c r="E70" s="530"/>
      <c r="F70" s="531"/>
      <c r="G70" s="532">
        <v>60</v>
      </c>
      <c r="H70" s="533"/>
      <c r="I70" s="534"/>
      <c r="J70" s="534"/>
      <c r="K70" s="534"/>
      <c r="L70" s="534"/>
      <c r="M70" s="535"/>
      <c r="N70" s="535"/>
    </row>
    <row r="71" spans="1:14">
      <c r="A71" s="26" t="s">
        <v>81</v>
      </c>
      <c r="B71" s="538" t="s">
        <v>82</v>
      </c>
      <c r="C71" s="530"/>
      <c r="D71" s="530"/>
      <c r="E71" s="530"/>
      <c r="F71" s="531"/>
      <c r="G71" s="532">
        <v>20</v>
      </c>
      <c r="H71" s="533"/>
      <c r="I71" s="534"/>
      <c r="J71" s="534"/>
      <c r="K71" s="534"/>
      <c r="L71" s="534"/>
      <c r="M71" s="535"/>
      <c r="N71" s="535"/>
    </row>
    <row r="72" spans="1:14" ht="10.5" customHeight="1">
      <c r="A72" s="26" t="s">
        <v>81</v>
      </c>
      <c r="B72" s="538" t="s">
        <v>83</v>
      </c>
      <c r="C72" s="530"/>
      <c r="D72" s="530"/>
      <c r="E72" s="530"/>
      <c r="F72" s="531"/>
      <c r="G72" s="532">
        <v>20</v>
      </c>
      <c r="H72" s="533"/>
      <c r="I72" s="534"/>
      <c r="J72" s="534"/>
      <c r="K72" s="534"/>
      <c r="L72" s="534"/>
      <c r="M72" s="535"/>
      <c r="N72" s="535"/>
    </row>
    <row r="73" spans="1:14" hidden="1">
      <c r="A73" s="26" t="s">
        <v>36</v>
      </c>
      <c r="B73" s="538" t="s">
        <v>37</v>
      </c>
      <c r="C73" s="530"/>
      <c r="D73" s="530"/>
      <c r="E73" s="530"/>
      <c r="F73" s="531"/>
      <c r="G73" s="532"/>
      <c r="H73" s="533"/>
      <c r="I73" s="534"/>
      <c r="J73" s="534"/>
      <c r="K73" s="534"/>
      <c r="L73" s="534"/>
      <c r="M73" s="535"/>
      <c r="N73" s="535"/>
    </row>
    <row r="74" spans="1:14" hidden="1">
      <c r="A74" s="27"/>
      <c r="B74" s="529"/>
      <c r="C74" s="530"/>
      <c r="D74" s="530"/>
      <c r="E74" s="530"/>
      <c r="F74" s="531"/>
      <c r="G74" s="532"/>
      <c r="H74" s="533"/>
      <c r="I74" s="534"/>
      <c r="J74" s="534"/>
      <c r="K74" s="534"/>
      <c r="L74" s="534"/>
      <c r="M74" s="535"/>
      <c r="N74" s="535"/>
    </row>
    <row r="75" spans="1:14" hidden="1">
      <c r="A75" s="27"/>
      <c r="B75" s="529"/>
      <c r="C75" s="530"/>
      <c r="D75" s="530"/>
      <c r="E75" s="530"/>
      <c r="F75" s="531"/>
      <c r="G75" s="532"/>
      <c r="H75" s="533"/>
      <c r="I75" s="534"/>
      <c r="J75" s="534"/>
      <c r="K75" s="534"/>
      <c r="L75" s="534"/>
      <c r="M75" s="535"/>
      <c r="N75" s="535"/>
    </row>
    <row r="76" spans="1:14" hidden="1">
      <c r="A76" s="27"/>
      <c r="B76" s="529"/>
      <c r="C76" s="530"/>
      <c r="D76" s="530"/>
      <c r="E76" s="530"/>
      <c r="F76" s="531"/>
      <c r="G76" s="532"/>
      <c r="H76" s="533"/>
      <c r="I76" s="534"/>
      <c r="J76" s="534"/>
      <c r="K76" s="534"/>
      <c r="L76" s="534"/>
      <c r="M76" s="535"/>
      <c r="N76" s="535"/>
    </row>
    <row r="77" spans="1:14">
      <c r="A77" s="28"/>
      <c r="B77" s="536" t="s">
        <v>38</v>
      </c>
      <c r="C77" s="536"/>
      <c r="D77" s="536"/>
      <c r="E77" s="536"/>
      <c r="F77" s="536"/>
      <c r="G77" s="536"/>
      <c r="H77" s="536"/>
      <c r="I77" s="536"/>
      <c r="J77" s="536"/>
      <c r="K77" s="536"/>
      <c r="L77" s="537"/>
      <c r="M77" s="511"/>
      <c r="N77" s="511"/>
    </row>
    <row r="78" spans="1:14">
      <c r="A78" s="24"/>
      <c r="B78" s="24"/>
      <c r="C78" s="24"/>
      <c r="D78" s="24"/>
      <c r="E78" s="24"/>
      <c r="F78" s="24"/>
      <c r="G78" s="24"/>
      <c r="H78" s="24"/>
      <c r="I78" s="24"/>
      <c r="J78" s="24"/>
      <c r="K78" s="24"/>
      <c r="L78" s="24"/>
      <c r="M78" s="24"/>
      <c r="N78" s="24"/>
    </row>
    <row r="79" spans="1:14">
      <c r="A79" s="522" t="s">
        <v>39</v>
      </c>
      <c r="B79" s="523"/>
      <c r="C79" s="523"/>
      <c r="D79" s="523"/>
      <c r="E79" s="523"/>
      <c r="F79" s="523"/>
      <c r="G79" s="523"/>
      <c r="H79" s="523"/>
      <c r="I79" s="523"/>
      <c r="J79" s="523"/>
      <c r="K79" s="523"/>
      <c r="L79" s="523"/>
      <c r="M79" s="523"/>
      <c r="N79" s="524"/>
    </row>
    <row r="80" spans="1:14">
      <c r="A80" s="525" t="s">
        <v>40</v>
      </c>
      <c r="B80" s="526"/>
      <c r="C80" s="526"/>
      <c r="D80" s="527"/>
      <c r="E80" s="525" t="s">
        <v>41</v>
      </c>
      <c r="F80" s="526"/>
      <c r="G80" s="526"/>
      <c r="H80" s="526"/>
      <c r="I80" s="526"/>
      <c r="J80" s="526"/>
      <c r="K80" s="526"/>
      <c r="L80" s="526"/>
      <c r="M80" s="508" t="s">
        <v>42</v>
      </c>
      <c r="N80" s="510"/>
    </row>
    <row r="81" spans="1:16">
      <c r="A81" s="528"/>
      <c r="B81" s="513"/>
      <c r="C81" s="513"/>
      <c r="D81" s="514"/>
      <c r="E81" s="512"/>
      <c r="F81" s="513"/>
      <c r="G81" s="513"/>
      <c r="H81" s="513"/>
      <c r="I81" s="513"/>
      <c r="J81" s="513"/>
      <c r="K81" s="513"/>
      <c r="L81" s="513"/>
      <c r="M81" s="518"/>
      <c r="N81" s="519"/>
    </row>
    <row r="82" spans="1:16">
      <c r="A82" s="515"/>
      <c r="B82" s="516"/>
      <c r="C82" s="516"/>
      <c r="D82" s="517"/>
      <c r="E82" s="515"/>
      <c r="F82" s="516"/>
      <c r="G82" s="516"/>
      <c r="H82" s="516"/>
      <c r="I82" s="516"/>
      <c r="J82" s="516"/>
      <c r="K82" s="516"/>
      <c r="L82" s="516"/>
      <c r="M82" s="520"/>
      <c r="N82" s="521"/>
      <c r="O82" s="29"/>
      <c r="P82" s="30"/>
    </row>
    <row r="83" spans="1:16">
      <c r="A83" s="512"/>
      <c r="B83" s="513"/>
      <c r="C83" s="513"/>
      <c r="D83" s="514"/>
      <c r="E83" s="512"/>
      <c r="F83" s="513"/>
      <c r="G83" s="513"/>
      <c r="H83" s="513"/>
      <c r="I83" s="513"/>
      <c r="J83" s="513"/>
      <c r="K83" s="513"/>
      <c r="L83" s="513"/>
      <c r="M83" s="518"/>
      <c r="N83" s="519"/>
    </row>
    <row r="84" spans="1:16">
      <c r="A84" s="515"/>
      <c r="B84" s="516"/>
      <c r="C84" s="516"/>
      <c r="D84" s="517"/>
      <c r="E84" s="515"/>
      <c r="F84" s="516"/>
      <c r="G84" s="516"/>
      <c r="H84" s="516"/>
      <c r="I84" s="516"/>
      <c r="J84" s="516"/>
      <c r="K84" s="516"/>
      <c r="L84" s="516"/>
      <c r="M84" s="520"/>
      <c r="N84" s="521"/>
    </row>
    <row r="85" spans="1:16">
      <c r="A85" s="512"/>
      <c r="B85" s="513"/>
      <c r="C85" s="513"/>
      <c r="D85" s="514"/>
      <c r="E85" s="512"/>
      <c r="F85" s="513"/>
      <c r="G85" s="513"/>
      <c r="H85" s="513"/>
      <c r="I85" s="513"/>
      <c r="J85" s="513"/>
      <c r="K85" s="513"/>
      <c r="L85" s="513"/>
      <c r="M85" s="518"/>
      <c r="N85" s="519"/>
    </row>
    <row r="86" spans="1:16">
      <c r="A86" s="515"/>
      <c r="B86" s="516"/>
      <c r="C86" s="516"/>
      <c r="D86" s="517"/>
      <c r="E86" s="515"/>
      <c r="F86" s="516"/>
      <c r="G86" s="516"/>
      <c r="H86" s="516"/>
      <c r="I86" s="516"/>
      <c r="J86" s="516"/>
      <c r="K86" s="516"/>
      <c r="L86" s="516"/>
      <c r="M86" s="520"/>
      <c r="N86" s="521"/>
    </row>
    <row r="87" spans="1:16">
      <c r="A87" s="508" t="s">
        <v>43</v>
      </c>
      <c r="B87" s="509"/>
      <c r="C87" s="509"/>
      <c r="D87" s="509"/>
      <c r="E87" s="509"/>
      <c r="F87" s="509"/>
      <c r="G87" s="509"/>
      <c r="H87" s="509"/>
      <c r="I87" s="509"/>
      <c r="J87" s="509"/>
      <c r="K87" s="509"/>
      <c r="L87" s="510"/>
      <c r="M87" s="511"/>
      <c r="N87" s="511"/>
    </row>
    <row r="65405" spans="251:255">
      <c r="IQ65405" s="2" t="s">
        <v>44</v>
      </c>
      <c r="IR65405" s="2" t="s">
        <v>45</v>
      </c>
      <c r="IS65405" s="2" t="s">
        <v>46</v>
      </c>
      <c r="IT65405" s="2" t="s">
        <v>47</v>
      </c>
      <c r="IU65405" s="2" t="s">
        <v>48</v>
      </c>
    </row>
    <row r="65406" spans="251:255">
      <c r="IQ65406" s="2" t="e">
        <f>#REF!&amp;$C$9</f>
        <v>#REF!</v>
      </c>
      <c r="IR65406" s="2" t="e">
        <f>#REF!</f>
        <v>#REF!</v>
      </c>
      <c r="IS65406" s="2" t="e">
        <f>$B$25&amp;" - "&amp;$B$26&amp;" - "&amp;$B$29&amp;" - "&amp;$I$29&amp;" - "&amp;#REF!&amp;" - "&amp;#REF!&amp;" - "&amp;#REF!&amp;" - "&amp;#REF!</f>
        <v>#REF!</v>
      </c>
      <c r="IT65406"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6" s="2" t="e">
        <f>#REF!</f>
        <v>#REF!</v>
      </c>
    </row>
  </sheetData>
  <mergeCells count="184">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B26:G26"/>
    <mergeCell ref="I26:N26"/>
    <mergeCell ref="B27:G27"/>
    <mergeCell ref="I27:N27"/>
    <mergeCell ref="B28:G28"/>
    <mergeCell ref="I28:N28"/>
    <mergeCell ref="A10:B10"/>
    <mergeCell ref="C10:N10"/>
    <mergeCell ref="A11:B23"/>
    <mergeCell ref="C11:N23"/>
    <mergeCell ref="A24:N24"/>
    <mergeCell ref="B25:G25"/>
    <mergeCell ref="I25:N25"/>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A68:N68"/>
    <mergeCell ref="B69:F69"/>
    <mergeCell ref="G69:H69"/>
    <mergeCell ref="I69:J69"/>
    <mergeCell ref="K69:L69"/>
    <mergeCell ref="M69:N69"/>
    <mergeCell ref="A55:B56"/>
    <mergeCell ref="A57:B58"/>
    <mergeCell ref="A59:B60"/>
    <mergeCell ref="A61:B62"/>
    <mergeCell ref="A63:B64"/>
    <mergeCell ref="A65:B66"/>
    <mergeCell ref="B70:F70"/>
    <mergeCell ref="G70:H70"/>
    <mergeCell ref="I70:J70"/>
    <mergeCell ref="K70:L70"/>
    <mergeCell ref="M70:N70"/>
    <mergeCell ref="B71:F71"/>
    <mergeCell ref="G71:H71"/>
    <mergeCell ref="I71:J71"/>
    <mergeCell ref="K71:L71"/>
    <mergeCell ref="M71:N71"/>
    <mergeCell ref="B72:F72"/>
    <mergeCell ref="G72:H72"/>
    <mergeCell ref="I72:J72"/>
    <mergeCell ref="K72:L72"/>
    <mergeCell ref="M72:N72"/>
    <mergeCell ref="B73:F73"/>
    <mergeCell ref="G73:H73"/>
    <mergeCell ref="I73:J73"/>
    <mergeCell ref="K73:L73"/>
    <mergeCell ref="M73:N73"/>
    <mergeCell ref="B76:F76"/>
    <mergeCell ref="G76:H76"/>
    <mergeCell ref="I76:J76"/>
    <mergeCell ref="K76:L76"/>
    <mergeCell ref="M76:N76"/>
    <mergeCell ref="B77:L77"/>
    <mergeCell ref="M77:N77"/>
    <mergeCell ref="B74:F74"/>
    <mergeCell ref="G74:H74"/>
    <mergeCell ref="I74:J74"/>
    <mergeCell ref="K74:L74"/>
    <mergeCell ref="M74:N74"/>
    <mergeCell ref="B75:F75"/>
    <mergeCell ref="G75:H75"/>
    <mergeCell ref="I75:J75"/>
    <mergeCell ref="K75:L75"/>
    <mergeCell ref="M75:N75"/>
    <mergeCell ref="A87:L87"/>
    <mergeCell ref="M87:N87"/>
    <mergeCell ref="A83:D84"/>
    <mergeCell ref="E83:L84"/>
    <mergeCell ref="M83:N84"/>
    <mergeCell ref="A85:D86"/>
    <mergeCell ref="E85:L86"/>
    <mergeCell ref="M85:N86"/>
    <mergeCell ref="A79:N79"/>
    <mergeCell ref="A80:D80"/>
    <mergeCell ref="E80:L80"/>
    <mergeCell ref="M80:N80"/>
    <mergeCell ref="A81:D82"/>
    <mergeCell ref="E81:L82"/>
    <mergeCell ref="M81:N82"/>
  </mergeCells>
  <conditionalFormatting sqref="C49:N49 C51:N51 C53:N53 C61:N61 C55:M55 C59:N59 C57:N57 C63:N63 C65:N65 C47:N47">
    <cfRule type="cellIs" dxfId="28" priority="1" stopIfTrue="1" operator="equal">
      <formula>"x"</formula>
    </cfRule>
  </conditionalFormatting>
  <conditionalFormatting sqref="C50:N50 C52:N52 C54:N54 C62:N62 C56:M56 C60:N60 N55:N56 C58:N58 C64:N64 C66:N66 C48:N48">
    <cfRule type="cellIs" dxfId="27"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6"/>
  </dataValidations>
  <pageMargins left="0.75" right="0.75" top="1" bottom="1" header="0.5" footer="0.5"/>
  <pageSetup paperSize="9" orientation="landscape" r:id="rId1"/>
  <headerFooter alignWithMargins="0">
    <oddHeader>&amp;CUNIONE MONTANA ALTO CANAVESE</oddHeader>
  </headerFooter>
  <legacyDrawing r:id="rId2"/>
</worksheet>
</file>

<file path=xl/worksheets/sheet6.xml><?xml version="1.0" encoding="utf-8"?>
<worksheet xmlns="http://schemas.openxmlformats.org/spreadsheetml/2006/main" xmlns:r="http://schemas.openxmlformats.org/officeDocument/2006/relationships">
  <dimension ref="A1:IU65410"/>
  <sheetViews>
    <sheetView topLeftCell="A27" zoomScaleNormal="100" workbookViewId="0">
      <selection activeCell="W75" sqref="W75"/>
    </sheetView>
  </sheetViews>
  <sheetFormatPr defaultColWidth="9.140625"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190</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191</v>
      </c>
      <c r="B3" s="286"/>
      <c r="C3" s="286"/>
      <c r="D3" s="287"/>
      <c r="E3" s="288"/>
      <c r="F3" s="289"/>
      <c r="G3" s="289"/>
      <c r="H3" s="290"/>
      <c r="I3" s="421"/>
      <c r="J3" s="422"/>
      <c r="K3" s="422"/>
      <c r="L3" s="422"/>
      <c r="M3" s="422"/>
      <c r="N3" s="422"/>
    </row>
    <row r="4" spans="1:23" s="3" customFormat="1" ht="12.75" customHeight="1">
      <c r="A4" s="292" t="s">
        <v>192</v>
      </c>
      <c r="B4" s="293"/>
      <c r="C4" s="293"/>
      <c r="D4" s="294"/>
      <c r="E4" s="298"/>
      <c r="F4" s="299"/>
      <c r="G4" s="299"/>
      <c r="H4" s="299"/>
      <c r="I4" s="300"/>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74</v>
      </c>
      <c r="F6" s="276"/>
      <c r="G6" s="276"/>
      <c r="H6" s="277"/>
      <c r="I6" s="544" t="s">
        <v>2</v>
      </c>
      <c r="J6" s="544"/>
      <c r="K6" s="544"/>
      <c r="L6" s="544"/>
      <c r="M6" s="544"/>
      <c r="N6" s="544"/>
    </row>
    <row r="7" spans="1:23" s="3" customFormat="1" ht="27" customHeight="1">
      <c r="A7" s="273"/>
      <c r="B7" s="274"/>
      <c r="C7" s="274"/>
      <c r="D7" s="275"/>
      <c r="E7" s="278"/>
      <c r="F7" s="278"/>
      <c r="G7" s="278"/>
      <c r="H7" s="279"/>
      <c r="I7" s="545">
        <v>2018</v>
      </c>
      <c r="J7" s="546"/>
      <c r="K7" s="547">
        <v>2019</v>
      </c>
      <c r="L7" s="547"/>
      <c r="M7" s="547">
        <v>2020</v>
      </c>
      <c r="N7" s="547"/>
    </row>
    <row r="8" spans="1:23" s="3" customFormat="1" ht="31.5" customHeight="1">
      <c r="A8" s="331" t="s">
        <v>3</v>
      </c>
      <c r="B8" s="332"/>
      <c r="C8" s="332"/>
      <c r="D8" s="333"/>
      <c r="E8" s="334"/>
      <c r="F8" s="334"/>
      <c r="G8" s="334"/>
      <c r="H8" s="335"/>
      <c r="I8" s="548" t="s">
        <v>69</v>
      </c>
      <c r="J8" s="549"/>
      <c r="K8" s="550"/>
      <c r="L8" s="550"/>
      <c r="M8" s="550"/>
      <c r="N8" s="550"/>
    </row>
    <row r="9" spans="1:23" ht="45.75" customHeight="1">
      <c r="A9" s="339" t="s">
        <v>4</v>
      </c>
      <c r="B9" s="340"/>
      <c r="C9" s="423" t="s">
        <v>76</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87</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325" t="s">
        <v>194</v>
      </c>
      <c r="C25" s="326"/>
      <c r="D25" s="326"/>
      <c r="E25" s="326"/>
      <c r="F25" s="326"/>
      <c r="G25" s="327"/>
      <c r="H25" s="7">
        <v>6</v>
      </c>
      <c r="I25" s="328" t="s">
        <v>195</v>
      </c>
      <c r="J25" s="329"/>
      <c r="K25" s="329"/>
      <c r="L25" s="329"/>
      <c r="M25" s="329"/>
      <c r="N25" s="330"/>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c r="A26" s="7">
        <v>2</v>
      </c>
      <c r="B26" s="325" t="s">
        <v>89</v>
      </c>
      <c r="C26" s="326"/>
      <c r="D26" s="326"/>
      <c r="E26" s="326"/>
      <c r="F26" s="326"/>
      <c r="G26" s="327"/>
      <c r="H26" s="7"/>
      <c r="I26" s="325"/>
      <c r="J26" s="326"/>
      <c r="K26" s="326"/>
      <c r="L26" s="326"/>
      <c r="M26" s="326"/>
      <c r="N26" s="327"/>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1.75" customHeight="1">
      <c r="A27" s="7">
        <v>3</v>
      </c>
      <c r="B27" s="325" t="s">
        <v>90</v>
      </c>
      <c r="C27" s="326"/>
      <c r="D27" s="326"/>
      <c r="E27" s="326"/>
      <c r="F27" s="326"/>
      <c r="G27" s="327"/>
      <c r="H27" s="7"/>
      <c r="I27" s="325"/>
      <c r="J27" s="326"/>
      <c r="K27" s="326"/>
      <c r="L27" s="326"/>
      <c r="M27" s="326"/>
      <c r="N27" s="327"/>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c r="A28" s="7">
        <v>4</v>
      </c>
      <c r="B28" s="325" t="s">
        <v>91</v>
      </c>
      <c r="C28" s="326"/>
      <c r="D28" s="326"/>
      <c r="E28" s="326"/>
      <c r="F28" s="326"/>
      <c r="G28" s="327"/>
      <c r="H28" s="7"/>
      <c r="I28" s="325"/>
      <c r="J28" s="326"/>
      <c r="K28" s="326"/>
      <c r="L28" s="326"/>
      <c r="M28" s="326"/>
      <c r="N28" s="327"/>
    </row>
    <row r="29" spans="1:166">
      <c r="A29" s="7">
        <v>5</v>
      </c>
      <c r="B29" s="325" t="s">
        <v>92</v>
      </c>
      <c r="C29" s="326"/>
      <c r="D29" s="326"/>
      <c r="E29" s="326"/>
      <c r="F29" s="326"/>
      <c r="G29" s="327"/>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c r="B32" s="351"/>
      <c r="C32" s="351"/>
      <c r="D32" s="351"/>
      <c r="E32" s="351"/>
      <c r="F32" s="351"/>
      <c r="G32" s="351"/>
      <c r="H32" s="352"/>
      <c r="I32" s="353"/>
      <c r="J32" s="353"/>
      <c r="K32" s="353"/>
      <c r="L32" s="353"/>
      <c r="M32" s="355"/>
      <c r="N32" s="355"/>
      <c r="O32" s="353"/>
      <c r="P32" s="353"/>
      <c r="Q32" s="355"/>
      <c r="R32" s="355"/>
    </row>
    <row r="33" spans="1:18">
      <c r="A33" s="350"/>
      <c r="B33" s="351"/>
      <c r="C33" s="351"/>
      <c r="D33" s="351"/>
      <c r="E33" s="351"/>
      <c r="F33" s="351"/>
      <c r="G33" s="351"/>
      <c r="H33" s="352"/>
      <c r="I33" s="353"/>
      <c r="J33" s="353"/>
      <c r="K33" s="430"/>
      <c r="L33" s="430"/>
      <c r="M33" s="431"/>
      <c r="N33" s="431"/>
      <c r="O33" s="353"/>
      <c r="P33" s="353"/>
      <c r="Q33" s="353"/>
      <c r="R33" s="353"/>
    </row>
    <row r="34" spans="1:18" s="10" customFormat="1">
      <c r="A34" s="350"/>
      <c r="B34" s="351"/>
      <c r="C34" s="351"/>
      <c r="D34" s="351"/>
      <c r="E34" s="351"/>
      <c r="F34" s="351"/>
      <c r="G34" s="351"/>
      <c r="H34" s="352"/>
      <c r="I34" s="353"/>
      <c r="J34" s="353"/>
      <c r="K34" s="430"/>
      <c r="L34" s="430"/>
      <c r="M34" s="431"/>
      <c r="N34" s="431"/>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c r="A36" s="350" t="s">
        <v>85</v>
      </c>
      <c r="B36" s="351"/>
      <c r="C36" s="351"/>
      <c r="D36" s="351"/>
      <c r="E36" s="351"/>
      <c r="F36" s="351"/>
      <c r="G36" s="351"/>
      <c r="H36" s="352"/>
      <c r="I36" s="364">
        <v>43465</v>
      </c>
      <c r="J36" s="353"/>
      <c r="K36" s="364"/>
      <c r="L36" s="353"/>
      <c r="M36" s="355"/>
      <c r="N36" s="355"/>
      <c r="O36" s="364"/>
      <c r="P36" s="353"/>
      <c r="Q36" s="364"/>
      <c r="R36" s="353"/>
    </row>
    <row r="37" spans="1:18">
      <c r="A37" s="350" t="s">
        <v>86</v>
      </c>
      <c r="B37" s="351"/>
      <c r="C37" s="351"/>
      <c r="D37" s="351"/>
      <c r="E37" s="351"/>
      <c r="F37" s="351"/>
      <c r="G37" s="351"/>
      <c r="H37" s="352"/>
      <c r="I37" s="364" t="s">
        <v>193</v>
      </c>
      <c r="J37" s="353"/>
      <c r="K37" s="364"/>
      <c r="L37" s="353"/>
      <c r="M37" s="355"/>
      <c r="N37" s="355"/>
      <c r="O37" s="364"/>
      <c r="P37" s="353"/>
      <c r="Q37" s="364"/>
      <c r="R37" s="353"/>
    </row>
    <row r="38" spans="1:18">
      <c r="A38" s="350" t="s">
        <v>194</v>
      </c>
      <c r="B38" s="351"/>
      <c r="C38" s="351"/>
      <c r="D38" s="351"/>
      <c r="E38" s="351"/>
      <c r="F38" s="351"/>
      <c r="G38" s="351"/>
      <c r="H38" s="352"/>
      <c r="I38" s="364">
        <v>43465</v>
      </c>
      <c r="J38" s="353"/>
      <c r="K38" s="364"/>
      <c r="L38" s="353"/>
      <c r="M38" s="355"/>
      <c r="N38" s="355"/>
      <c r="O38" s="364"/>
      <c r="P38" s="353"/>
      <c r="Q38" s="364"/>
      <c r="R38" s="353"/>
    </row>
    <row r="39" spans="1:18">
      <c r="A39" s="350" t="s">
        <v>89</v>
      </c>
      <c r="B39" s="351"/>
      <c r="C39" s="351"/>
      <c r="D39" s="351"/>
      <c r="E39" s="351"/>
      <c r="F39" s="351"/>
      <c r="G39" s="351"/>
      <c r="H39" s="352"/>
      <c r="I39" s="364">
        <v>43465</v>
      </c>
      <c r="J39" s="353"/>
      <c r="K39" s="364"/>
      <c r="L39" s="353"/>
      <c r="M39" s="355"/>
      <c r="N39" s="355"/>
      <c r="O39" s="364"/>
      <c r="P39" s="353"/>
      <c r="Q39" s="364"/>
      <c r="R39" s="353"/>
    </row>
    <row r="40" spans="1:18">
      <c r="A40" s="350" t="s">
        <v>91</v>
      </c>
      <c r="B40" s="351"/>
      <c r="C40" s="351"/>
      <c r="D40" s="351"/>
      <c r="E40" s="351"/>
      <c r="F40" s="351"/>
      <c r="G40" s="351"/>
      <c r="H40" s="352"/>
      <c r="I40" s="364" t="s">
        <v>196</v>
      </c>
      <c r="J40" s="353"/>
      <c r="K40" s="364"/>
      <c r="L40" s="353"/>
      <c r="M40" s="355"/>
      <c r="N40" s="355"/>
      <c r="O40" s="364"/>
      <c r="P40" s="353"/>
      <c r="Q40" s="364"/>
      <c r="R40" s="353"/>
    </row>
    <row r="41" spans="1:18">
      <c r="A41" s="350" t="s">
        <v>195</v>
      </c>
      <c r="B41" s="351"/>
      <c r="C41" s="351"/>
      <c r="D41" s="351"/>
      <c r="E41" s="351"/>
      <c r="F41" s="351"/>
      <c r="G41" s="351"/>
      <c r="H41" s="352"/>
      <c r="I41" s="364">
        <v>43465</v>
      </c>
      <c r="J41" s="353"/>
      <c r="K41" s="364"/>
      <c r="L41" s="353"/>
      <c r="M41" s="355"/>
      <c r="N41" s="355"/>
      <c r="O41" s="364"/>
      <c r="P41" s="353"/>
      <c r="Q41" s="364"/>
      <c r="R41" s="353"/>
    </row>
    <row r="42" spans="1:18" ht="24" customHeight="1">
      <c r="A42" s="344" t="s">
        <v>13</v>
      </c>
      <c r="B42" s="345"/>
      <c r="C42" s="345"/>
      <c r="D42" s="345"/>
      <c r="E42" s="345"/>
      <c r="F42" s="345"/>
      <c r="G42" s="345"/>
      <c r="H42" s="346"/>
      <c r="I42" s="322" t="s">
        <v>9</v>
      </c>
      <c r="J42" s="324"/>
      <c r="K42" s="347" t="s">
        <v>10</v>
      </c>
      <c r="L42" s="347"/>
      <c r="M42" s="348" t="s">
        <v>11</v>
      </c>
      <c r="N42" s="348"/>
      <c r="O42" s="348">
        <v>2019</v>
      </c>
      <c r="P42" s="348"/>
      <c r="Q42" s="348">
        <v>2020</v>
      </c>
      <c r="R42" s="348"/>
    </row>
    <row r="43" spans="1:18">
      <c r="A43" s="350"/>
      <c r="B43" s="351"/>
      <c r="C43" s="351"/>
      <c r="D43" s="351"/>
      <c r="E43" s="351"/>
      <c r="F43" s="351"/>
      <c r="G43" s="351"/>
      <c r="H43" s="352"/>
      <c r="I43" s="372"/>
      <c r="J43" s="372"/>
      <c r="K43" s="353"/>
      <c r="L43" s="353"/>
      <c r="M43" s="355"/>
      <c r="N43" s="355"/>
      <c r="O43" s="372"/>
      <c r="P43" s="372"/>
      <c r="Q43" s="372"/>
      <c r="R43" s="372"/>
    </row>
    <row r="44" spans="1:18">
      <c r="A44" s="350"/>
      <c r="B44" s="351"/>
      <c r="C44" s="351"/>
      <c r="D44" s="351"/>
      <c r="E44" s="351"/>
      <c r="F44" s="351"/>
      <c r="G44" s="351"/>
      <c r="H44" s="352"/>
      <c r="I44" s="353"/>
      <c r="J44" s="353"/>
      <c r="K44" s="353"/>
      <c r="L44" s="353"/>
      <c r="M44" s="355"/>
      <c r="N44" s="355"/>
      <c r="O44" s="353"/>
      <c r="P44" s="353"/>
      <c r="Q44" s="355"/>
      <c r="R44" s="355"/>
    </row>
    <row r="45" spans="1:18" ht="31.5" customHeight="1">
      <c r="A45" s="344" t="s">
        <v>14</v>
      </c>
      <c r="B45" s="345"/>
      <c r="C45" s="345"/>
      <c r="D45" s="345"/>
      <c r="E45" s="345"/>
      <c r="F45" s="345"/>
      <c r="G45" s="345"/>
      <c r="H45" s="346"/>
      <c r="I45" s="322" t="s">
        <v>9</v>
      </c>
      <c r="J45" s="324"/>
      <c r="K45" s="347" t="s">
        <v>10</v>
      </c>
      <c r="L45" s="347"/>
      <c r="M45" s="348" t="s">
        <v>11</v>
      </c>
      <c r="N45" s="348"/>
      <c r="O45" s="348">
        <v>2019</v>
      </c>
      <c r="P45" s="348"/>
      <c r="Q45" s="348">
        <v>2020</v>
      </c>
      <c r="R45" s="348"/>
    </row>
    <row r="46" spans="1:18">
      <c r="A46" s="373"/>
      <c r="B46" s="374"/>
      <c r="C46" s="374"/>
      <c r="D46" s="374"/>
      <c r="E46" s="374"/>
      <c r="F46" s="374"/>
      <c r="G46" s="374"/>
      <c r="H46" s="375"/>
      <c r="I46" s="353"/>
      <c r="J46" s="353"/>
      <c r="K46" s="353"/>
      <c r="L46" s="353"/>
      <c r="M46" s="355"/>
      <c r="N46" s="355"/>
      <c r="O46" s="353"/>
      <c r="P46" s="353"/>
      <c r="Q46" s="355"/>
      <c r="R46" s="355"/>
    </row>
    <row r="47" spans="1:18">
      <c r="A47" s="373"/>
      <c r="B47" s="374"/>
      <c r="C47" s="374"/>
      <c r="D47" s="374"/>
      <c r="E47" s="374"/>
      <c r="F47" s="374"/>
      <c r="G47" s="374"/>
      <c r="H47" s="375"/>
      <c r="I47" s="353"/>
      <c r="J47" s="353"/>
      <c r="K47" s="353"/>
      <c r="L47" s="353"/>
      <c r="M47" s="355"/>
      <c r="N47" s="355"/>
      <c r="O47" s="353"/>
      <c r="P47" s="353"/>
      <c r="Q47" s="355"/>
      <c r="R47" s="355"/>
    </row>
    <row r="49" spans="1:14">
      <c r="A49" s="377" t="s">
        <v>15</v>
      </c>
      <c r="B49" s="378"/>
      <c r="C49" s="378"/>
      <c r="D49" s="378"/>
      <c r="E49" s="378"/>
      <c r="F49" s="378"/>
      <c r="G49" s="378"/>
      <c r="H49" s="378"/>
      <c r="I49" s="378"/>
      <c r="J49" s="378"/>
      <c r="K49" s="378"/>
      <c r="L49" s="378"/>
      <c r="M49" s="378"/>
      <c r="N49" s="379"/>
    </row>
    <row r="50" spans="1:14" ht="48.75" customHeight="1">
      <c r="A50" s="380" t="s">
        <v>16</v>
      </c>
      <c r="B50" s="380"/>
      <c r="C50" s="11" t="s">
        <v>17</v>
      </c>
      <c r="D50" s="11" t="s">
        <v>18</v>
      </c>
      <c r="E50" s="11" t="s">
        <v>19</v>
      </c>
      <c r="F50" s="11" t="s">
        <v>20</v>
      </c>
      <c r="G50" s="11" t="s">
        <v>21</v>
      </c>
      <c r="H50" s="11" t="s">
        <v>22</v>
      </c>
      <c r="I50" s="11" t="s">
        <v>23</v>
      </c>
      <c r="J50" s="11" t="s">
        <v>24</v>
      </c>
      <c r="K50" s="11" t="s">
        <v>25</v>
      </c>
      <c r="L50" s="11" t="s">
        <v>26</v>
      </c>
      <c r="M50" s="11" t="s">
        <v>27</v>
      </c>
      <c r="N50" s="11" t="s">
        <v>28</v>
      </c>
    </row>
    <row r="51" spans="1:14" ht="12" customHeight="1">
      <c r="A51" s="381">
        <f>IF(A25&gt;0,A25,"")</f>
        <v>1</v>
      </c>
      <c r="B51" s="382"/>
      <c r="C51" s="12" t="s">
        <v>69</v>
      </c>
      <c r="D51" s="12" t="s">
        <v>69</v>
      </c>
      <c r="E51" s="12" t="s">
        <v>69</v>
      </c>
      <c r="F51" s="13" t="s">
        <v>69</v>
      </c>
      <c r="G51" s="13" t="s">
        <v>69</v>
      </c>
      <c r="H51" s="13" t="s">
        <v>69</v>
      </c>
      <c r="I51" s="13" t="s">
        <v>69</v>
      </c>
      <c r="J51" s="14" t="s">
        <v>69</v>
      </c>
      <c r="K51" s="13" t="s">
        <v>69</v>
      </c>
      <c r="L51" s="12" t="s">
        <v>69</v>
      </c>
      <c r="M51" s="12" t="s">
        <v>69</v>
      </c>
      <c r="N51" s="12" t="s">
        <v>69</v>
      </c>
    </row>
    <row r="52" spans="1:14" ht="12" customHeight="1" thickBot="1">
      <c r="A52" s="383"/>
      <c r="B52" s="384"/>
      <c r="C52" s="15"/>
      <c r="D52" s="15"/>
      <c r="E52" s="15"/>
      <c r="F52" s="16"/>
      <c r="G52" s="16"/>
      <c r="H52" s="16"/>
      <c r="I52" s="16"/>
      <c r="J52" s="17"/>
      <c r="K52" s="18"/>
      <c r="L52" s="16"/>
      <c r="M52" s="16"/>
      <c r="N52" s="15"/>
    </row>
    <row r="53" spans="1:14" ht="12" customHeight="1">
      <c r="A53" s="381">
        <f>IF(A26&gt;0,A26,"")</f>
        <v>2</v>
      </c>
      <c r="B53" s="382"/>
      <c r="C53" s="12" t="s">
        <v>69</v>
      </c>
      <c r="D53" s="12" t="s">
        <v>69</v>
      </c>
      <c r="E53" s="12" t="s">
        <v>69</v>
      </c>
      <c r="F53" s="13" t="s">
        <v>69</v>
      </c>
      <c r="G53" s="13" t="s">
        <v>69</v>
      </c>
      <c r="H53" s="13" t="s">
        <v>69</v>
      </c>
      <c r="I53" s="13" t="s">
        <v>69</v>
      </c>
      <c r="J53" s="13" t="s">
        <v>69</v>
      </c>
      <c r="K53" s="13" t="s">
        <v>69</v>
      </c>
      <c r="L53" s="12" t="s">
        <v>69</v>
      </c>
      <c r="M53" s="12" t="s">
        <v>69</v>
      </c>
      <c r="N53" s="12" t="s">
        <v>69</v>
      </c>
    </row>
    <row r="54" spans="1:14" ht="13.5" thickBot="1">
      <c r="A54" s="383"/>
      <c r="B54" s="384"/>
      <c r="C54" s="15"/>
      <c r="D54" s="15"/>
      <c r="E54" s="15"/>
      <c r="F54" s="16"/>
      <c r="G54" s="16"/>
      <c r="H54" s="16"/>
      <c r="I54" s="16"/>
      <c r="J54" s="16"/>
      <c r="K54" s="18"/>
      <c r="L54" s="16"/>
      <c r="M54" s="16"/>
      <c r="N54" s="15"/>
    </row>
    <row r="55" spans="1:14">
      <c r="A55" s="381">
        <f>IF(A27&gt;0,A27,"")</f>
        <v>3</v>
      </c>
      <c r="B55" s="382"/>
      <c r="C55" s="12" t="s">
        <v>69</v>
      </c>
      <c r="D55" s="19" t="s">
        <v>69</v>
      </c>
      <c r="E55" s="12" t="s">
        <v>69</v>
      </c>
      <c r="F55" s="13" t="s">
        <v>69</v>
      </c>
      <c r="G55" s="13" t="s">
        <v>69</v>
      </c>
      <c r="H55" s="13" t="s">
        <v>69</v>
      </c>
      <c r="I55" s="13" t="s">
        <v>69</v>
      </c>
      <c r="J55" s="13" t="s">
        <v>69</v>
      </c>
      <c r="K55" s="13" t="s">
        <v>69</v>
      </c>
      <c r="L55" s="20"/>
      <c r="M55" s="13"/>
      <c r="N55" s="12"/>
    </row>
    <row r="56" spans="1:14" ht="13.5" thickBot="1">
      <c r="A56" s="383"/>
      <c r="B56" s="384"/>
      <c r="C56" s="15"/>
      <c r="D56" s="15"/>
      <c r="E56" s="15"/>
      <c r="F56" s="16"/>
      <c r="G56" s="16"/>
      <c r="H56" s="16"/>
      <c r="I56" s="16"/>
      <c r="J56" s="16"/>
      <c r="K56" s="18"/>
      <c r="L56" s="18"/>
      <c r="M56" s="18"/>
      <c r="N56" s="15"/>
    </row>
    <row r="57" spans="1:14">
      <c r="A57" s="381">
        <v>4</v>
      </c>
      <c r="B57" s="382"/>
      <c r="C57" s="12" t="s">
        <v>49</v>
      </c>
      <c r="D57" s="12" t="s">
        <v>49</v>
      </c>
      <c r="E57" s="12" t="s">
        <v>49</v>
      </c>
      <c r="F57" s="13" t="s">
        <v>49</v>
      </c>
      <c r="G57" s="13" t="s">
        <v>49</v>
      </c>
      <c r="H57" s="13" t="s">
        <v>49</v>
      </c>
      <c r="I57" s="13" t="s">
        <v>49</v>
      </c>
      <c r="J57" s="13" t="s">
        <v>49</v>
      </c>
      <c r="K57" s="13" t="s">
        <v>49</v>
      </c>
      <c r="L57" s="13" t="s">
        <v>49</v>
      </c>
      <c r="M57" s="13" t="s">
        <v>49</v>
      </c>
      <c r="N57" s="12" t="s">
        <v>49</v>
      </c>
    </row>
    <row r="58" spans="1:14" ht="13.5" thickBot="1">
      <c r="A58" s="383"/>
      <c r="B58" s="384"/>
      <c r="C58" s="15"/>
      <c r="D58" s="15"/>
      <c r="E58" s="15"/>
      <c r="F58" s="16"/>
      <c r="G58" s="16"/>
      <c r="H58" s="16"/>
      <c r="I58" s="16"/>
      <c r="J58" s="16"/>
      <c r="K58" s="16"/>
      <c r="L58" s="15"/>
      <c r="M58" s="15"/>
      <c r="N58" s="21"/>
    </row>
    <row r="59" spans="1:14">
      <c r="A59" s="381">
        <v>5</v>
      </c>
      <c r="B59" s="382"/>
      <c r="C59" s="12" t="s">
        <v>49</v>
      </c>
      <c r="D59" s="12" t="s">
        <v>49</v>
      </c>
      <c r="E59" s="12" t="s">
        <v>49</v>
      </c>
      <c r="F59" s="13" t="s">
        <v>49</v>
      </c>
      <c r="G59" s="13" t="s">
        <v>49</v>
      </c>
      <c r="H59" s="13" t="s">
        <v>49</v>
      </c>
      <c r="I59" s="13" t="s">
        <v>49</v>
      </c>
      <c r="J59" s="13" t="s">
        <v>49</v>
      </c>
      <c r="K59" s="13" t="s">
        <v>49</v>
      </c>
      <c r="L59" s="12" t="s">
        <v>49</v>
      </c>
      <c r="M59" s="12" t="s">
        <v>49</v>
      </c>
      <c r="N59" s="12" t="s">
        <v>49</v>
      </c>
    </row>
    <row r="60" spans="1:14" ht="13.5" thickBot="1">
      <c r="A60" s="383"/>
      <c r="B60" s="384"/>
      <c r="C60" s="15"/>
      <c r="D60" s="15"/>
      <c r="E60" s="15"/>
      <c r="F60" s="16"/>
      <c r="G60" s="16"/>
      <c r="H60" s="16"/>
      <c r="I60" s="16"/>
      <c r="J60" s="16"/>
      <c r="K60" s="16"/>
      <c r="L60" s="15"/>
      <c r="M60" s="15"/>
      <c r="N60" s="21"/>
    </row>
    <row r="61" spans="1:14">
      <c r="A61" s="381">
        <v>6</v>
      </c>
      <c r="B61" s="382"/>
      <c r="C61" s="12" t="s">
        <v>69</v>
      </c>
      <c r="D61" s="12" t="s">
        <v>69</v>
      </c>
      <c r="E61" s="12" t="s">
        <v>69</v>
      </c>
      <c r="F61" s="13" t="s">
        <v>69</v>
      </c>
      <c r="G61" s="13" t="s">
        <v>69</v>
      </c>
      <c r="H61" s="13" t="s">
        <v>69</v>
      </c>
      <c r="I61" s="13" t="s">
        <v>69</v>
      </c>
      <c r="J61" s="13" t="s">
        <v>69</v>
      </c>
      <c r="K61" s="13" t="s">
        <v>69</v>
      </c>
      <c r="L61" s="12" t="s">
        <v>69</v>
      </c>
      <c r="M61" s="12" t="s">
        <v>69</v>
      </c>
      <c r="N61" s="12" t="s">
        <v>69</v>
      </c>
    </row>
    <row r="62" spans="1:14" ht="13.5" thickBot="1">
      <c r="A62" s="383"/>
      <c r="B62" s="384"/>
      <c r="C62" s="15"/>
      <c r="D62" s="15"/>
      <c r="E62" s="15"/>
      <c r="F62" s="16"/>
      <c r="G62" s="16"/>
      <c r="H62" s="16"/>
      <c r="I62" s="16"/>
      <c r="J62" s="16"/>
      <c r="K62" s="16"/>
      <c r="L62" s="15"/>
      <c r="M62" s="15"/>
      <c r="N62" s="15"/>
    </row>
    <row r="63" spans="1:14">
      <c r="A63" s="381"/>
      <c r="B63" s="382"/>
      <c r="C63" s="12"/>
      <c r="D63" s="12"/>
      <c r="E63" s="12"/>
      <c r="F63" s="13"/>
      <c r="G63" s="13"/>
      <c r="H63" s="13"/>
      <c r="I63" s="13"/>
      <c r="J63" s="13"/>
      <c r="K63" s="13"/>
      <c r="L63" s="12"/>
      <c r="M63" s="12"/>
      <c r="N63" s="12"/>
    </row>
    <row r="64" spans="1:14" ht="10.5" customHeight="1" thickBot="1">
      <c r="A64" s="383"/>
      <c r="B64" s="384"/>
      <c r="C64" s="15"/>
      <c r="D64" s="15"/>
      <c r="E64" s="15"/>
      <c r="F64" s="16"/>
      <c r="G64" s="16"/>
      <c r="H64" s="16"/>
      <c r="I64" s="16"/>
      <c r="J64" s="16"/>
      <c r="K64" s="16"/>
      <c r="L64" s="15"/>
      <c r="M64" s="15"/>
      <c r="N64" s="15"/>
    </row>
    <row r="65" spans="1:15" ht="1.5" hidden="1" customHeight="1">
      <c r="A65" s="381">
        <v>8</v>
      </c>
      <c r="B65" s="382"/>
      <c r="C65" s="12"/>
      <c r="D65" s="12"/>
      <c r="E65" s="12"/>
      <c r="F65" s="13"/>
      <c r="G65" s="13"/>
      <c r="H65" s="13"/>
      <c r="I65" s="13"/>
      <c r="J65" s="13"/>
      <c r="K65" s="13"/>
      <c r="L65" s="12"/>
      <c r="M65" s="12"/>
      <c r="N65" s="22"/>
      <c r="O65" s="23"/>
    </row>
    <row r="66" spans="1:15" ht="13.5" hidden="1" thickBot="1">
      <c r="A66" s="383"/>
      <c r="B66" s="384"/>
      <c r="C66" s="15"/>
      <c r="D66" s="15"/>
      <c r="E66" s="15"/>
      <c r="F66" s="16"/>
      <c r="G66" s="16"/>
      <c r="H66" s="16"/>
      <c r="I66" s="16"/>
      <c r="J66" s="16"/>
      <c r="K66" s="16"/>
      <c r="L66" s="15"/>
      <c r="M66" s="15"/>
      <c r="N66" s="15"/>
    </row>
    <row r="67" spans="1:15" hidden="1">
      <c r="A67" s="381">
        <v>9</v>
      </c>
      <c r="B67" s="382"/>
      <c r="C67" s="12"/>
      <c r="D67" s="12"/>
      <c r="E67" s="12"/>
      <c r="F67" s="13"/>
      <c r="G67" s="13"/>
      <c r="H67" s="13"/>
      <c r="I67" s="13"/>
      <c r="J67" s="13"/>
      <c r="K67" s="13"/>
      <c r="L67" s="12"/>
      <c r="M67" s="12"/>
      <c r="N67" s="12"/>
    </row>
    <row r="68" spans="1:15" ht="13.5" hidden="1" thickBot="1">
      <c r="A68" s="383"/>
      <c r="B68" s="384"/>
      <c r="C68" s="15"/>
      <c r="D68" s="15"/>
      <c r="E68" s="15"/>
      <c r="F68" s="16"/>
      <c r="G68" s="16"/>
      <c r="H68" s="16"/>
      <c r="I68" s="16"/>
      <c r="J68" s="16"/>
      <c r="K68" s="16"/>
      <c r="L68" s="15"/>
      <c r="M68" s="15"/>
      <c r="N68" s="15"/>
    </row>
    <row r="69" spans="1:15" hidden="1">
      <c r="A69" s="381">
        <v>10</v>
      </c>
      <c r="B69" s="382"/>
      <c r="C69" s="12"/>
      <c r="D69" s="12"/>
      <c r="E69" s="12"/>
      <c r="F69" s="13"/>
      <c r="G69" s="13"/>
      <c r="H69" s="13"/>
      <c r="I69" s="13"/>
      <c r="J69" s="13"/>
      <c r="K69" s="13"/>
      <c r="L69" s="12"/>
      <c r="M69" s="12"/>
      <c r="N69" s="12"/>
    </row>
    <row r="70" spans="1:15" ht="13.5" hidden="1" thickBot="1">
      <c r="A70" s="383"/>
      <c r="B70" s="384"/>
      <c r="C70" s="15"/>
      <c r="D70" s="15"/>
      <c r="E70" s="15"/>
      <c r="F70" s="15"/>
      <c r="G70" s="15"/>
      <c r="H70" s="15"/>
      <c r="I70" s="15"/>
      <c r="J70" s="16"/>
      <c r="K70" s="16"/>
      <c r="L70" s="15"/>
      <c r="M70" s="15"/>
      <c r="N70" s="15"/>
    </row>
    <row r="71" spans="1:15">
      <c r="A71" s="24"/>
      <c r="B71" s="24"/>
      <c r="C71" s="24"/>
      <c r="D71" s="24"/>
      <c r="E71" s="24"/>
      <c r="F71" s="24"/>
      <c r="G71" s="24"/>
      <c r="H71" s="24"/>
      <c r="I71" s="24"/>
      <c r="J71" s="24"/>
      <c r="K71" s="24"/>
      <c r="L71" s="24"/>
      <c r="M71" s="24"/>
      <c r="N71" s="24"/>
    </row>
    <row r="72" spans="1:15">
      <c r="A72" s="522" t="s">
        <v>29</v>
      </c>
      <c r="B72" s="523"/>
      <c r="C72" s="523"/>
      <c r="D72" s="523"/>
      <c r="E72" s="523"/>
      <c r="F72" s="523"/>
      <c r="G72" s="523"/>
      <c r="H72" s="523"/>
      <c r="I72" s="523"/>
      <c r="J72" s="523"/>
      <c r="K72" s="523"/>
      <c r="L72" s="523"/>
      <c r="M72" s="523"/>
      <c r="N72" s="524"/>
    </row>
    <row r="73" spans="1:15" ht="31.5" customHeight="1">
      <c r="A73" s="25" t="s">
        <v>30</v>
      </c>
      <c r="B73" s="539" t="s">
        <v>31</v>
      </c>
      <c r="C73" s="540"/>
      <c r="D73" s="540"/>
      <c r="E73" s="540"/>
      <c r="F73" s="541"/>
      <c r="G73" s="542" t="s">
        <v>34</v>
      </c>
      <c r="H73" s="542"/>
      <c r="I73" s="542"/>
      <c r="J73" s="542"/>
      <c r="K73" s="542"/>
      <c r="L73" s="542"/>
      <c r="M73" s="543"/>
      <c r="N73" s="543"/>
    </row>
    <row r="74" spans="1:15">
      <c r="A74" s="26" t="s">
        <v>70</v>
      </c>
      <c r="B74" s="538" t="s">
        <v>75</v>
      </c>
      <c r="C74" s="530"/>
      <c r="D74" s="530"/>
      <c r="E74" s="530"/>
      <c r="F74" s="531"/>
      <c r="G74" s="532">
        <v>60</v>
      </c>
      <c r="H74" s="533"/>
      <c r="I74" s="534"/>
      <c r="J74" s="534"/>
      <c r="K74" s="534"/>
      <c r="L74" s="534"/>
      <c r="M74" s="535"/>
      <c r="N74" s="535"/>
    </row>
    <row r="75" spans="1:15">
      <c r="A75" s="26" t="s">
        <v>81</v>
      </c>
      <c r="B75" s="538" t="s">
        <v>83</v>
      </c>
      <c r="C75" s="530"/>
      <c r="D75" s="530"/>
      <c r="E75" s="530"/>
      <c r="F75" s="531"/>
      <c r="G75" s="532">
        <v>20</v>
      </c>
      <c r="H75" s="533"/>
      <c r="I75" s="534"/>
      <c r="J75" s="534"/>
      <c r="K75" s="534"/>
      <c r="L75" s="534"/>
      <c r="M75" s="535"/>
      <c r="N75" s="535"/>
    </row>
    <row r="76" spans="1:15" ht="10.5" customHeight="1">
      <c r="A76" s="26" t="s">
        <v>81</v>
      </c>
      <c r="B76" s="538" t="s">
        <v>88</v>
      </c>
      <c r="C76" s="530"/>
      <c r="D76" s="530"/>
      <c r="E76" s="530"/>
      <c r="F76" s="531"/>
      <c r="G76" s="532">
        <v>20</v>
      </c>
      <c r="H76" s="533"/>
      <c r="I76" s="534"/>
      <c r="J76" s="534"/>
      <c r="K76" s="534"/>
      <c r="L76" s="534"/>
      <c r="M76" s="535"/>
      <c r="N76" s="535"/>
    </row>
    <row r="77" spans="1:15" hidden="1">
      <c r="A77" s="26" t="s">
        <v>36</v>
      </c>
      <c r="B77" s="538" t="s">
        <v>37</v>
      </c>
      <c r="C77" s="530"/>
      <c r="D77" s="530"/>
      <c r="E77" s="530"/>
      <c r="F77" s="531"/>
      <c r="G77" s="532"/>
      <c r="H77" s="533"/>
      <c r="I77" s="534"/>
      <c r="J77" s="534"/>
      <c r="K77" s="534"/>
      <c r="L77" s="534"/>
      <c r="M77" s="535"/>
      <c r="N77" s="535"/>
    </row>
    <row r="78" spans="1:15" hidden="1">
      <c r="A78" s="27"/>
      <c r="B78" s="529"/>
      <c r="C78" s="530"/>
      <c r="D78" s="530"/>
      <c r="E78" s="530"/>
      <c r="F78" s="531"/>
      <c r="G78" s="532"/>
      <c r="H78" s="533"/>
      <c r="I78" s="534"/>
      <c r="J78" s="534"/>
      <c r="K78" s="534"/>
      <c r="L78" s="534"/>
      <c r="M78" s="535"/>
      <c r="N78" s="535"/>
    </row>
    <row r="79" spans="1:15" hidden="1">
      <c r="A79" s="27"/>
      <c r="B79" s="529"/>
      <c r="C79" s="530"/>
      <c r="D79" s="530"/>
      <c r="E79" s="530"/>
      <c r="F79" s="531"/>
      <c r="G79" s="532"/>
      <c r="H79" s="533"/>
      <c r="I79" s="534"/>
      <c r="J79" s="534"/>
      <c r="K79" s="534"/>
      <c r="L79" s="534"/>
      <c r="M79" s="535"/>
      <c r="N79" s="535"/>
    </row>
    <row r="80" spans="1:15" hidden="1">
      <c r="A80" s="27"/>
      <c r="B80" s="529"/>
      <c r="C80" s="530"/>
      <c r="D80" s="530"/>
      <c r="E80" s="530"/>
      <c r="F80" s="531"/>
      <c r="G80" s="532"/>
      <c r="H80" s="533"/>
      <c r="I80" s="534"/>
      <c r="J80" s="534"/>
      <c r="K80" s="534"/>
      <c r="L80" s="534"/>
      <c r="M80" s="535"/>
      <c r="N80" s="535"/>
    </row>
    <row r="81" spans="1:16">
      <c r="A81" s="28"/>
      <c r="B81" s="536" t="s">
        <v>38</v>
      </c>
      <c r="C81" s="536"/>
      <c r="D81" s="536"/>
      <c r="E81" s="536"/>
      <c r="F81" s="536"/>
      <c r="G81" s="536"/>
      <c r="H81" s="536"/>
      <c r="I81" s="536"/>
      <c r="J81" s="536"/>
      <c r="K81" s="536"/>
      <c r="L81" s="537"/>
      <c r="M81" s="511"/>
      <c r="N81" s="511"/>
    </row>
    <row r="82" spans="1:16">
      <c r="A82" s="24"/>
      <c r="B82" s="24"/>
      <c r="C82" s="24"/>
      <c r="D82" s="24"/>
      <c r="E82" s="24"/>
      <c r="F82" s="24"/>
      <c r="G82" s="24"/>
      <c r="H82" s="24"/>
      <c r="I82" s="24"/>
      <c r="J82" s="24"/>
      <c r="K82" s="24"/>
      <c r="L82" s="24"/>
      <c r="M82" s="24"/>
      <c r="N82" s="24"/>
    </row>
    <row r="83" spans="1:16">
      <c r="A83" s="522" t="s">
        <v>39</v>
      </c>
      <c r="B83" s="523"/>
      <c r="C83" s="523"/>
      <c r="D83" s="523"/>
      <c r="E83" s="523"/>
      <c r="F83" s="523"/>
      <c r="G83" s="523"/>
      <c r="H83" s="523"/>
      <c r="I83" s="523"/>
      <c r="J83" s="523"/>
      <c r="K83" s="523"/>
      <c r="L83" s="523"/>
      <c r="M83" s="523"/>
      <c r="N83" s="524"/>
    </row>
    <row r="84" spans="1:16">
      <c r="A84" s="525" t="s">
        <v>40</v>
      </c>
      <c r="B84" s="526"/>
      <c r="C84" s="526"/>
      <c r="D84" s="527"/>
      <c r="E84" s="525" t="s">
        <v>41</v>
      </c>
      <c r="F84" s="526"/>
      <c r="G84" s="526"/>
      <c r="H84" s="526"/>
      <c r="I84" s="526"/>
      <c r="J84" s="526"/>
      <c r="K84" s="526"/>
      <c r="L84" s="526"/>
      <c r="M84" s="508" t="s">
        <v>42</v>
      </c>
      <c r="N84" s="510"/>
    </row>
    <row r="85" spans="1:16">
      <c r="A85" s="528"/>
      <c r="B85" s="513"/>
      <c r="C85" s="513"/>
      <c r="D85" s="514"/>
      <c r="E85" s="512"/>
      <c r="F85" s="513"/>
      <c r="G85" s="513"/>
      <c r="H85" s="513"/>
      <c r="I85" s="513"/>
      <c r="J85" s="513"/>
      <c r="K85" s="513"/>
      <c r="L85" s="513"/>
      <c r="M85" s="518"/>
      <c r="N85" s="519"/>
    </row>
    <row r="86" spans="1:16">
      <c r="A86" s="515"/>
      <c r="B86" s="516"/>
      <c r="C86" s="516"/>
      <c r="D86" s="517"/>
      <c r="E86" s="515"/>
      <c r="F86" s="516"/>
      <c r="G86" s="516"/>
      <c r="H86" s="516"/>
      <c r="I86" s="516"/>
      <c r="J86" s="516"/>
      <c r="K86" s="516"/>
      <c r="L86" s="516"/>
      <c r="M86" s="520"/>
      <c r="N86" s="521"/>
      <c r="O86" s="29"/>
      <c r="P86" s="30"/>
    </row>
    <row r="87" spans="1:16">
      <c r="A87" s="512"/>
      <c r="B87" s="513"/>
      <c r="C87" s="513"/>
      <c r="D87" s="514"/>
      <c r="E87" s="512"/>
      <c r="F87" s="513"/>
      <c r="G87" s="513"/>
      <c r="H87" s="513"/>
      <c r="I87" s="513"/>
      <c r="J87" s="513"/>
      <c r="K87" s="513"/>
      <c r="L87" s="513"/>
      <c r="M87" s="518"/>
      <c r="N87" s="519"/>
    </row>
    <row r="88" spans="1:16">
      <c r="A88" s="515"/>
      <c r="B88" s="516"/>
      <c r="C88" s="516"/>
      <c r="D88" s="517"/>
      <c r="E88" s="515"/>
      <c r="F88" s="516"/>
      <c r="G88" s="516"/>
      <c r="H88" s="516"/>
      <c r="I88" s="516"/>
      <c r="J88" s="516"/>
      <c r="K88" s="516"/>
      <c r="L88" s="516"/>
      <c r="M88" s="520"/>
      <c r="N88" s="521"/>
    </row>
    <row r="89" spans="1:16">
      <c r="A89" s="512"/>
      <c r="B89" s="513"/>
      <c r="C89" s="513"/>
      <c r="D89" s="514"/>
      <c r="E89" s="512"/>
      <c r="F89" s="513"/>
      <c r="G89" s="513"/>
      <c r="H89" s="513"/>
      <c r="I89" s="513"/>
      <c r="J89" s="513"/>
      <c r="K89" s="513"/>
      <c r="L89" s="513"/>
      <c r="M89" s="518"/>
      <c r="N89" s="519"/>
    </row>
    <row r="90" spans="1:16">
      <c r="A90" s="515"/>
      <c r="B90" s="516"/>
      <c r="C90" s="516"/>
      <c r="D90" s="517"/>
      <c r="E90" s="515"/>
      <c r="F90" s="516"/>
      <c r="G90" s="516"/>
      <c r="H90" s="516"/>
      <c r="I90" s="516"/>
      <c r="J90" s="516"/>
      <c r="K90" s="516"/>
      <c r="L90" s="516"/>
      <c r="M90" s="520"/>
      <c r="N90" s="521"/>
    </row>
    <row r="91" spans="1:16">
      <c r="A91" s="508" t="s">
        <v>43</v>
      </c>
      <c r="B91" s="509"/>
      <c r="C91" s="509"/>
      <c r="D91" s="509"/>
      <c r="E91" s="509"/>
      <c r="F91" s="509"/>
      <c r="G91" s="509"/>
      <c r="H91" s="509"/>
      <c r="I91" s="509"/>
      <c r="J91" s="509"/>
      <c r="K91" s="509"/>
      <c r="L91" s="510"/>
      <c r="M91" s="511"/>
      <c r="N91" s="511"/>
    </row>
    <row r="65409" spans="251:255">
      <c r="IQ65409" s="2" t="s">
        <v>44</v>
      </c>
      <c r="IR65409" s="2" t="s">
        <v>45</v>
      </c>
      <c r="IS65409" s="2" t="s">
        <v>46</v>
      </c>
      <c r="IT65409" s="2" t="s">
        <v>47</v>
      </c>
      <c r="IU65409" s="2" t="s">
        <v>48</v>
      </c>
    </row>
    <row r="65410" spans="251:255">
      <c r="IQ65410" s="2" t="e">
        <f>#REF!&amp;$C$9</f>
        <v>#REF!</v>
      </c>
      <c r="IR65410" s="2" t="e">
        <f>#REF!</f>
        <v>#REF!</v>
      </c>
      <c r="IS65410" s="2" t="e">
        <f>$B$25&amp;" - "&amp;$B$26&amp;" - "&amp;$B$29&amp;" - "&amp;$I$29&amp;" - "&amp;#REF!&amp;" - "&amp;#REF!&amp;" - "&amp;#REF!&amp;" - "&amp;#REF!</f>
        <v>#REF!</v>
      </c>
      <c r="IT65410"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10" s="2" t="e">
        <f>#REF!</f>
        <v>#REF!</v>
      </c>
    </row>
  </sheetData>
  <mergeCells count="208">
    <mergeCell ref="A40:H40"/>
    <mergeCell ref="I40:J40"/>
    <mergeCell ref="K40:L40"/>
    <mergeCell ref="M40:N40"/>
    <mergeCell ref="O40:P40"/>
    <mergeCell ref="Q40:R40"/>
    <mergeCell ref="A41:H41"/>
    <mergeCell ref="I41:J41"/>
    <mergeCell ref="K41:L41"/>
    <mergeCell ref="M41:N41"/>
    <mergeCell ref="O41:P41"/>
    <mergeCell ref="Q41:R41"/>
    <mergeCell ref="A91:L91"/>
    <mergeCell ref="M91:N91"/>
    <mergeCell ref="A87:D88"/>
    <mergeCell ref="E87:L88"/>
    <mergeCell ref="M87:N88"/>
    <mergeCell ref="A89:D90"/>
    <mergeCell ref="E89:L90"/>
    <mergeCell ref="M89:N90"/>
    <mergeCell ref="A83:N83"/>
    <mergeCell ref="A84:D84"/>
    <mergeCell ref="E84:L84"/>
    <mergeCell ref="M84:N84"/>
    <mergeCell ref="A85:D86"/>
    <mergeCell ref="E85:L86"/>
    <mergeCell ref="M85:N86"/>
    <mergeCell ref="B80:F80"/>
    <mergeCell ref="G80:H80"/>
    <mergeCell ref="I80:J80"/>
    <mergeCell ref="K80:L80"/>
    <mergeCell ref="M80:N80"/>
    <mergeCell ref="B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B74:F74"/>
    <mergeCell ref="G74:H74"/>
    <mergeCell ref="I74:J74"/>
    <mergeCell ref="K74:L74"/>
    <mergeCell ref="M74:N74"/>
    <mergeCell ref="B75:F75"/>
    <mergeCell ref="G75:H75"/>
    <mergeCell ref="I75:J75"/>
    <mergeCell ref="K75:L75"/>
    <mergeCell ref="M75:N75"/>
    <mergeCell ref="A72:N72"/>
    <mergeCell ref="B73:F73"/>
    <mergeCell ref="G73:H73"/>
    <mergeCell ref="I73:J73"/>
    <mergeCell ref="K73:L73"/>
    <mergeCell ref="M73:N73"/>
    <mergeCell ref="A59:B60"/>
    <mergeCell ref="A61:B62"/>
    <mergeCell ref="A63:B64"/>
    <mergeCell ref="A65:B66"/>
    <mergeCell ref="A67:B68"/>
    <mergeCell ref="A69:B70"/>
    <mergeCell ref="A49:N49"/>
    <mergeCell ref="A50:B50"/>
    <mergeCell ref="A51:B52"/>
    <mergeCell ref="A53:B54"/>
    <mergeCell ref="A55:B56"/>
    <mergeCell ref="A57:B5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37:H37"/>
    <mergeCell ref="I37:J37"/>
    <mergeCell ref="K37:L37"/>
    <mergeCell ref="M37:N37"/>
    <mergeCell ref="O37:P37"/>
    <mergeCell ref="Q37:R37"/>
    <mergeCell ref="A38:H38"/>
    <mergeCell ref="I38:J38"/>
    <mergeCell ref="K38:L38"/>
    <mergeCell ref="M38:N38"/>
    <mergeCell ref="O38:P38"/>
    <mergeCell ref="Q38:R38"/>
    <mergeCell ref="A39:H39"/>
    <mergeCell ref="I39:J39"/>
    <mergeCell ref="K39:L39"/>
    <mergeCell ref="M39:N39"/>
    <mergeCell ref="O39:P39"/>
    <mergeCell ref="Q39:R39"/>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3:N53 C55:N55 C57:N57 C65:N65 C59:M59 C63:N63 C61:N61 C67:N67 C69:N69 C51:N51">
    <cfRule type="cellIs" dxfId="26" priority="2" stopIfTrue="1" operator="equal">
      <formula>"x"</formula>
    </cfRule>
  </conditionalFormatting>
  <conditionalFormatting sqref="C54:N54 C56:N56 C58:N58 C66:N66 C64:N64 C60:N60 C62:N62 C68:N68 C70:N70 C52:N52">
    <cfRule type="cellIs" dxfId="25" priority="3" stopIfTrue="1" operator="equal">
      <formula>"x"</formula>
    </cfRule>
  </conditionalFormatting>
  <conditionalFormatting sqref="N59">
    <cfRule type="cellIs" dxfId="2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1:N70"/>
  </dataValidations>
  <pageMargins left="0.75" right="0.75" top="1" bottom="1" header="0.5" footer="0.5"/>
  <pageSetup paperSize="9" orientation="landscape" r:id="rId1"/>
  <headerFooter alignWithMargins="0">
    <oddHeader>&amp;CUNIONE MONTANA ALTO CANAVESE</oddHeader>
  </headerFooter>
  <legacyDrawing r:id="rId2"/>
</worksheet>
</file>

<file path=xl/worksheets/sheet7.xml><?xml version="1.0" encoding="utf-8"?>
<worksheet xmlns="http://schemas.openxmlformats.org/spreadsheetml/2006/main" xmlns:r="http://schemas.openxmlformats.org/officeDocument/2006/relationships">
  <dimension ref="A1:IU65409"/>
  <sheetViews>
    <sheetView zoomScaleNormal="100" workbookViewId="0">
      <selection activeCell="S78" sqref="S78"/>
    </sheetView>
  </sheetViews>
  <sheetFormatPr defaultColWidth="9.140625" defaultRowHeight="12.75"/>
  <cols>
    <col min="1" max="1" width="9.42578125" style="1" customWidth="1"/>
    <col min="2" max="2" width="11.2851562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209</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207</v>
      </c>
      <c r="B3" s="286"/>
      <c r="C3" s="286"/>
      <c r="D3" s="287"/>
      <c r="E3" s="288"/>
      <c r="F3" s="289"/>
      <c r="G3" s="289"/>
      <c r="H3" s="290"/>
      <c r="I3" s="421"/>
      <c r="J3" s="422"/>
      <c r="K3" s="422"/>
      <c r="L3" s="422"/>
      <c r="M3" s="422"/>
      <c r="N3" s="422"/>
    </row>
    <row r="4" spans="1:23" s="3" customFormat="1" ht="12.75" customHeight="1">
      <c r="A4" s="292" t="s">
        <v>208</v>
      </c>
      <c r="B4" s="293"/>
      <c r="C4" s="293"/>
      <c r="D4" s="294"/>
      <c r="E4" s="298"/>
      <c r="F4" s="299"/>
      <c r="G4" s="299"/>
      <c r="H4" s="299"/>
      <c r="I4" s="300"/>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93</v>
      </c>
      <c r="F6" s="276"/>
      <c r="G6" s="276"/>
      <c r="H6" s="277"/>
      <c r="I6" s="544" t="s">
        <v>2</v>
      </c>
      <c r="J6" s="544"/>
      <c r="K6" s="544"/>
      <c r="L6" s="544"/>
      <c r="M6" s="544"/>
      <c r="N6" s="544"/>
    </row>
    <row r="7" spans="1:23" s="3" customFormat="1" ht="27" customHeight="1">
      <c r="A7" s="273"/>
      <c r="B7" s="274"/>
      <c r="C7" s="274"/>
      <c r="D7" s="275"/>
      <c r="E7" s="278"/>
      <c r="F7" s="278"/>
      <c r="G7" s="278"/>
      <c r="H7" s="279"/>
      <c r="I7" s="545">
        <v>2018</v>
      </c>
      <c r="J7" s="546"/>
      <c r="K7" s="547">
        <v>2019</v>
      </c>
      <c r="L7" s="547"/>
      <c r="M7" s="547">
        <v>2020</v>
      </c>
      <c r="N7" s="547"/>
    </row>
    <row r="8" spans="1:23" s="3" customFormat="1" ht="31.5" customHeight="1">
      <c r="A8" s="331" t="s">
        <v>3</v>
      </c>
      <c r="B8" s="332"/>
      <c r="C8" s="332"/>
      <c r="D8" s="333"/>
      <c r="E8" s="334"/>
      <c r="F8" s="334"/>
      <c r="G8" s="334"/>
      <c r="H8" s="335"/>
      <c r="I8" s="548" t="s">
        <v>69</v>
      </c>
      <c r="J8" s="549"/>
      <c r="K8" s="550"/>
      <c r="L8" s="550"/>
      <c r="M8" s="550"/>
      <c r="N8" s="550"/>
    </row>
    <row r="9" spans="1:23" ht="45.75" customHeight="1">
      <c r="A9" s="339" t="s">
        <v>4</v>
      </c>
      <c r="B9" s="340"/>
      <c r="C9" s="423" t="s">
        <v>197</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94</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325" t="s">
        <v>95</v>
      </c>
      <c r="C25" s="326"/>
      <c r="D25" s="326"/>
      <c r="E25" s="326"/>
      <c r="F25" s="326"/>
      <c r="G25" s="327"/>
      <c r="H25" s="7">
        <v>5</v>
      </c>
      <c r="I25" s="328" t="s">
        <v>202</v>
      </c>
      <c r="J25" s="329"/>
      <c r="K25" s="329"/>
      <c r="L25" s="329"/>
      <c r="M25" s="329"/>
      <c r="N25" s="330"/>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c r="A26" s="7">
        <v>2</v>
      </c>
      <c r="B26" s="325" t="s">
        <v>96</v>
      </c>
      <c r="C26" s="326"/>
      <c r="D26" s="326"/>
      <c r="E26" s="326"/>
      <c r="F26" s="326"/>
      <c r="G26" s="327"/>
      <c r="H26" s="7"/>
      <c r="I26" s="325"/>
      <c r="J26" s="326"/>
      <c r="K26" s="326"/>
      <c r="L26" s="326"/>
      <c r="M26" s="326"/>
      <c r="N26" s="327"/>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1.75" customHeight="1">
      <c r="A27" s="7">
        <v>3</v>
      </c>
      <c r="B27" s="325" t="s">
        <v>97</v>
      </c>
      <c r="C27" s="326"/>
      <c r="D27" s="326"/>
      <c r="E27" s="326"/>
      <c r="F27" s="326"/>
      <c r="G27" s="327"/>
      <c r="H27" s="7"/>
      <c r="I27" s="325"/>
      <c r="J27" s="326"/>
      <c r="K27" s="326"/>
      <c r="L27" s="326"/>
      <c r="M27" s="326"/>
      <c r="N27" s="327"/>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21.75" customHeight="1">
      <c r="A28" s="7">
        <v>4</v>
      </c>
      <c r="B28" s="325" t="s">
        <v>98</v>
      </c>
      <c r="C28" s="326"/>
      <c r="D28" s="326"/>
      <c r="E28" s="326"/>
      <c r="F28" s="326"/>
      <c r="G28" s="327"/>
      <c r="H28" s="7"/>
      <c r="I28" s="325"/>
      <c r="J28" s="326"/>
      <c r="K28" s="326"/>
      <c r="L28" s="326"/>
      <c r="M28" s="326"/>
      <c r="N28" s="327"/>
    </row>
    <row r="29" spans="1:166">
      <c r="A29" s="7"/>
      <c r="B29" s="325"/>
      <c r="C29" s="326"/>
      <c r="D29" s="326"/>
      <c r="E29" s="326"/>
      <c r="F29" s="326"/>
      <c r="G29" s="327"/>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t="s">
        <v>205</v>
      </c>
      <c r="B32" s="351"/>
      <c r="C32" s="351"/>
      <c r="D32" s="351"/>
      <c r="E32" s="351"/>
      <c r="F32" s="351"/>
      <c r="G32" s="351"/>
      <c r="H32" s="352"/>
      <c r="I32" s="353">
        <v>1</v>
      </c>
      <c r="J32" s="353"/>
      <c r="K32" s="353"/>
      <c r="L32" s="353"/>
      <c r="M32" s="355"/>
      <c r="N32" s="355"/>
      <c r="O32" s="353"/>
      <c r="P32" s="353"/>
      <c r="Q32" s="355"/>
      <c r="R32" s="355"/>
    </row>
    <row r="33" spans="1:18">
      <c r="A33" s="350" t="s">
        <v>206</v>
      </c>
      <c r="B33" s="351"/>
      <c r="C33" s="351"/>
      <c r="D33" s="351"/>
      <c r="E33" s="351"/>
      <c r="F33" s="351"/>
      <c r="G33" s="351"/>
      <c r="H33" s="352"/>
      <c r="I33" s="353">
        <v>2</v>
      </c>
      <c r="J33" s="353"/>
      <c r="K33" s="430"/>
      <c r="L33" s="430"/>
      <c r="M33" s="431"/>
      <c r="N33" s="431"/>
      <c r="O33" s="353"/>
      <c r="P33" s="353"/>
      <c r="Q33" s="353"/>
      <c r="R33" s="353"/>
    </row>
    <row r="34" spans="1:18" s="10" customFormat="1">
      <c r="A34" s="350"/>
      <c r="B34" s="351"/>
      <c r="C34" s="351"/>
      <c r="D34" s="351"/>
      <c r="E34" s="351"/>
      <c r="F34" s="351"/>
      <c r="G34" s="351"/>
      <c r="H34" s="352"/>
      <c r="I34" s="353"/>
      <c r="J34" s="353"/>
      <c r="K34" s="430"/>
      <c r="L34" s="430"/>
      <c r="M34" s="431"/>
      <c r="N34" s="431"/>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c r="A36" s="350" t="s">
        <v>95</v>
      </c>
      <c r="B36" s="351"/>
      <c r="C36" s="351"/>
      <c r="D36" s="351"/>
      <c r="E36" s="351"/>
      <c r="F36" s="351"/>
      <c r="G36" s="351"/>
      <c r="H36" s="352"/>
      <c r="I36" s="364" t="s">
        <v>198</v>
      </c>
      <c r="J36" s="353"/>
      <c r="K36" s="364"/>
      <c r="L36" s="353"/>
      <c r="M36" s="355"/>
      <c r="N36" s="355"/>
      <c r="O36" s="364"/>
      <c r="P36" s="353"/>
      <c r="Q36" s="364"/>
      <c r="R36" s="353"/>
    </row>
    <row r="37" spans="1:18">
      <c r="A37" s="350" t="s">
        <v>96</v>
      </c>
      <c r="B37" s="351"/>
      <c r="C37" s="351"/>
      <c r="D37" s="351"/>
      <c r="E37" s="351"/>
      <c r="F37" s="351"/>
      <c r="G37" s="351"/>
      <c r="H37" s="352"/>
      <c r="I37" s="364" t="s">
        <v>199</v>
      </c>
      <c r="J37" s="353"/>
      <c r="K37" s="364"/>
      <c r="L37" s="353"/>
      <c r="M37" s="355"/>
      <c r="N37" s="355"/>
      <c r="O37" s="364"/>
      <c r="P37" s="353"/>
      <c r="Q37" s="364"/>
      <c r="R37" s="353"/>
    </row>
    <row r="38" spans="1:18">
      <c r="A38" s="350" t="s">
        <v>97</v>
      </c>
      <c r="B38" s="351"/>
      <c r="C38" s="351"/>
      <c r="D38" s="351"/>
      <c r="E38" s="351"/>
      <c r="F38" s="351"/>
      <c r="G38" s="351"/>
      <c r="H38" s="352"/>
      <c r="I38" s="364" t="s">
        <v>200</v>
      </c>
      <c r="J38" s="353"/>
      <c r="K38" s="364"/>
      <c r="L38" s="353"/>
      <c r="M38" s="355"/>
      <c r="N38" s="355"/>
      <c r="O38" s="364"/>
      <c r="P38" s="353"/>
      <c r="Q38" s="364"/>
      <c r="R38" s="353"/>
    </row>
    <row r="39" spans="1:18">
      <c r="A39" s="350" t="s">
        <v>98</v>
      </c>
      <c r="B39" s="351"/>
      <c r="C39" s="351"/>
      <c r="D39" s="351"/>
      <c r="E39" s="351"/>
      <c r="F39" s="351"/>
      <c r="G39" s="351"/>
      <c r="H39" s="352"/>
      <c r="I39" s="364" t="s">
        <v>201</v>
      </c>
      <c r="J39" s="353"/>
      <c r="K39" s="364"/>
      <c r="L39" s="353"/>
      <c r="M39" s="355"/>
      <c r="N39" s="355"/>
      <c r="O39" s="364"/>
      <c r="P39" s="353"/>
      <c r="Q39" s="364"/>
      <c r="R39" s="353"/>
    </row>
    <row r="40" spans="1:18">
      <c r="A40" s="350" t="s">
        <v>203</v>
      </c>
      <c r="B40" s="351"/>
      <c r="C40" s="351"/>
      <c r="D40" s="351"/>
      <c r="E40" s="351"/>
      <c r="F40" s="351"/>
      <c r="G40" s="351"/>
      <c r="H40" s="352"/>
      <c r="I40" s="364" t="s">
        <v>204</v>
      </c>
      <c r="J40" s="353"/>
      <c r="K40" s="364"/>
      <c r="L40" s="353"/>
      <c r="M40" s="355"/>
      <c r="N40" s="355"/>
      <c r="O40" s="364"/>
      <c r="P40" s="353"/>
      <c r="Q40" s="364"/>
      <c r="R40" s="353"/>
    </row>
    <row r="41" spans="1:18" ht="24" customHeight="1">
      <c r="A41" s="344" t="s">
        <v>13</v>
      </c>
      <c r="B41" s="345"/>
      <c r="C41" s="345"/>
      <c r="D41" s="345"/>
      <c r="E41" s="345"/>
      <c r="F41" s="345"/>
      <c r="G41" s="345"/>
      <c r="H41" s="346"/>
      <c r="I41" s="322" t="s">
        <v>9</v>
      </c>
      <c r="J41" s="324"/>
      <c r="K41" s="347" t="s">
        <v>10</v>
      </c>
      <c r="L41" s="347"/>
      <c r="M41" s="348" t="s">
        <v>11</v>
      </c>
      <c r="N41" s="348"/>
      <c r="O41" s="348">
        <v>2019</v>
      </c>
      <c r="P41" s="348"/>
      <c r="Q41" s="348">
        <v>2020</v>
      </c>
      <c r="R41" s="348"/>
    </row>
    <row r="42" spans="1:18">
      <c r="A42" s="350"/>
      <c r="B42" s="351"/>
      <c r="C42" s="351"/>
      <c r="D42" s="351"/>
      <c r="E42" s="351"/>
      <c r="F42" s="351"/>
      <c r="G42" s="351"/>
      <c r="H42" s="352"/>
      <c r="I42" s="372"/>
      <c r="J42" s="372"/>
      <c r="K42" s="353"/>
      <c r="L42" s="353"/>
      <c r="M42" s="355"/>
      <c r="N42" s="355"/>
      <c r="O42" s="372"/>
      <c r="P42" s="372"/>
      <c r="Q42" s="372"/>
      <c r="R42" s="372"/>
    </row>
    <row r="43" spans="1:18">
      <c r="A43" s="350"/>
      <c r="B43" s="351"/>
      <c r="C43" s="351"/>
      <c r="D43" s="351"/>
      <c r="E43" s="351"/>
      <c r="F43" s="351"/>
      <c r="G43" s="351"/>
      <c r="H43" s="352"/>
      <c r="I43" s="353"/>
      <c r="J43" s="353"/>
      <c r="K43" s="353"/>
      <c r="L43" s="353"/>
      <c r="M43" s="355"/>
      <c r="N43" s="355"/>
      <c r="O43" s="353"/>
      <c r="P43" s="353"/>
      <c r="Q43" s="355"/>
      <c r="R43" s="355"/>
    </row>
    <row r="44" spans="1:18" ht="31.5" customHeight="1">
      <c r="A44" s="344" t="s">
        <v>14</v>
      </c>
      <c r="B44" s="345"/>
      <c r="C44" s="345"/>
      <c r="D44" s="345"/>
      <c r="E44" s="345"/>
      <c r="F44" s="345"/>
      <c r="G44" s="345"/>
      <c r="H44" s="346"/>
      <c r="I44" s="322" t="s">
        <v>9</v>
      </c>
      <c r="J44" s="324"/>
      <c r="K44" s="347" t="s">
        <v>10</v>
      </c>
      <c r="L44" s="347"/>
      <c r="M44" s="348" t="s">
        <v>11</v>
      </c>
      <c r="N44" s="348"/>
      <c r="O44" s="348">
        <v>2019</v>
      </c>
      <c r="P44" s="348"/>
      <c r="Q44" s="348">
        <v>2020</v>
      </c>
      <c r="R44" s="348"/>
    </row>
    <row r="45" spans="1:18">
      <c r="A45" s="373"/>
      <c r="B45" s="374"/>
      <c r="C45" s="374"/>
      <c r="D45" s="374"/>
      <c r="E45" s="374"/>
      <c r="F45" s="374"/>
      <c r="G45" s="374"/>
      <c r="H45" s="375"/>
      <c r="I45" s="353"/>
      <c r="J45" s="353"/>
      <c r="K45" s="353"/>
      <c r="L45" s="353"/>
      <c r="M45" s="355"/>
      <c r="N45" s="355"/>
      <c r="O45" s="353"/>
      <c r="P45" s="353"/>
      <c r="Q45" s="355"/>
      <c r="R45" s="355"/>
    </row>
    <row r="46" spans="1:18">
      <c r="A46" s="373"/>
      <c r="B46" s="374"/>
      <c r="C46" s="374"/>
      <c r="D46" s="374"/>
      <c r="E46" s="374"/>
      <c r="F46" s="374"/>
      <c r="G46" s="374"/>
      <c r="H46" s="375"/>
      <c r="I46" s="353"/>
      <c r="J46" s="353"/>
      <c r="K46" s="353"/>
      <c r="L46" s="353"/>
      <c r="M46" s="355"/>
      <c r="N46" s="355"/>
      <c r="O46" s="353"/>
      <c r="P46" s="353"/>
      <c r="Q46" s="355"/>
      <c r="R46" s="355"/>
    </row>
    <row r="48" spans="1:18">
      <c r="A48" s="377" t="s">
        <v>15</v>
      </c>
      <c r="B48" s="378"/>
      <c r="C48" s="378"/>
      <c r="D48" s="378"/>
      <c r="E48" s="378"/>
      <c r="F48" s="378"/>
      <c r="G48" s="378"/>
      <c r="H48" s="378"/>
      <c r="I48" s="378"/>
      <c r="J48" s="378"/>
      <c r="K48" s="378"/>
      <c r="L48" s="378"/>
      <c r="M48" s="378"/>
      <c r="N48" s="379"/>
    </row>
    <row r="49" spans="1:15" ht="48.75" customHeight="1">
      <c r="A49" s="380" t="s">
        <v>16</v>
      </c>
      <c r="B49" s="380"/>
      <c r="C49" s="11" t="s">
        <v>17</v>
      </c>
      <c r="D49" s="11" t="s">
        <v>18</v>
      </c>
      <c r="E49" s="11" t="s">
        <v>19</v>
      </c>
      <c r="F49" s="11" t="s">
        <v>20</v>
      </c>
      <c r="G49" s="11" t="s">
        <v>21</v>
      </c>
      <c r="H49" s="11" t="s">
        <v>22</v>
      </c>
      <c r="I49" s="11" t="s">
        <v>23</v>
      </c>
      <c r="J49" s="11" t="s">
        <v>24</v>
      </c>
      <c r="K49" s="11" t="s">
        <v>25</v>
      </c>
      <c r="L49" s="11" t="s">
        <v>26</v>
      </c>
      <c r="M49" s="11" t="s">
        <v>27</v>
      </c>
      <c r="N49" s="11" t="s">
        <v>28</v>
      </c>
    </row>
    <row r="50" spans="1:15" ht="12" customHeight="1">
      <c r="A50" s="381">
        <f>IF(A25&gt;0,A25,"")</f>
        <v>1</v>
      </c>
      <c r="B50" s="382"/>
      <c r="C50" s="12" t="s">
        <v>69</v>
      </c>
      <c r="D50" s="12" t="s">
        <v>69</v>
      </c>
      <c r="E50" s="12" t="s">
        <v>69</v>
      </c>
      <c r="F50" s="13"/>
      <c r="G50" s="13"/>
      <c r="H50" s="13"/>
      <c r="I50" s="13"/>
      <c r="J50" s="14"/>
      <c r="K50" s="13"/>
      <c r="L50" s="12"/>
      <c r="M50" s="12"/>
      <c r="N50" s="12"/>
    </row>
    <row r="51" spans="1:15" ht="12" customHeight="1" thickBot="1">
      <c r="A51" s="383"/>
      <c r="B51" s="384"/>
      <c r="C51" s="15"/>
      <c r="D51" s="15"/>
      <c r="E51" s="15"/>
      <c r="F51" s="16"/>
      <c r="G51" s="16"/>
      <c r="H51" s="16"/>
      <c r="I51" s="16"/>
      <c r="J51" s="17"/>
      <c r="K51" s="18"/>
      <c r="L51" s="16"/>
      <c r="M51" s="16"/>
      <c r="N51" s="15"/>
    </row>
    <row r="52" spans="1:15" ht="12" customHeight="1">
      <c r="A52" s="381">
        <f>IF(A26&gt;0,A26,"")</f>
        <v>2</v>
      </c>
      <c r="B52" s="382"/>
      <c r="C52" s="12" t="s">
        <v>69</v>
      </c>
      <c r="D52" s="12" t="s">
        <v>69</v>
      </c>
      <c r="E52" s="12" t="s">
        <v>69</v>
      </c>
      <c r="F52" s="13" t="s">
        <v>69</v>
      </c>
      <c r="G52" s="13"/>
      <c r="H52" s="13"/>
      <c r="I52" s="13"/>
      <c r="J52" s="13"/>
      <c r="K52" s="13"/>
      <c r="L52" s="12"/>
      <c r="M52" s="12"/>
      <c r="N52" s="12"/>
    </row>
    <row r="53" spans="1:15" ht="13.5" thickBot="1">
      <c r="A53" s="383"/>
      <c r="B53" s="384"/>
      <c r="C53" s="15"/>
      <c r="D53" s="15"/>
      <c r="E53" s="15"/>
      <c r="F53" s="16"/>
      <c r="G53" s="16"/>
      <c r="H53" s="16"/>
      <c r="I53" s="16"/>
      <c r="J53" s="16"/>
      <c r="K53" s="18"/>
      <c r="L53" s="16"/>
      <c r="M53" s="16"/>
      <c r="N53" s="15"/>
    </row>
    <row r="54" spans="1:15">
      <c r="A54" s="381">
        <f>IF(A27&gt;0,A27,"")</f>
        <v>3</v>
      </c>
      <c r="B54" s="382"/>
      <c r="C54" s="12"/>
      <c r="D54" s="19"/>
      <c r="E54" s="12"/>
      <c r="F54" s="13"/>
      <c r="G54" s="13"/>
      <c r="H54" s="13"/>
      <c r="I54" s="13" t="s">
        <v>69</v>
      </c>
      <c r="J54" s="13"/>
      <c r="K54" s="13"/>
      <c r="L54" s="20"/>
      <c r="M54" s="13" t="s">
        <v>49</v>
      </c>
      <c r="N54" s="12"/>
    </row>
    <row r="55" spans="1:15" ht="13.5" thickBot="1">
      <c r="A55" s="383"/>
      <c r="B55" s="384"/>
      <c r="C55" s="15"/>
      <c r="D55" s="15"/>
      <c r="E55" s="15"/>
      <c r="F55" s="16"/>
      <c r="G55" s="16"/>
      <c r="H55" s="16"/>
      <c r="I55" s="16"/>
      <c r="J55" s="16"/>
      <c r="K55" s="18"/>
      <c r="L55" s="18"/>
      <c r="M55" s="18"/>
      <c r="N55" s="15"/>
    </row>
    <row r="56" spans="1:15">
      <c r="A56" s="381">
        <v>4</v>
      </c>
      <c r="B56" s="382"/>
      <c r="C56" s="12" t="s">
        <v>49</v>
      </c>
      <c r="D56" s="12" t="s">
        <v>49</v>
      </c>
      <c r="E56" s="12" t="s">
        <v>49</v>
      </c>
      <c r="F56" s="13"/>
      <c r="G56" s="13"/>
      <c r="H56" s="13"/>
      <c r="I56" s="13"/>
      <c r="J56" s="13"/>
      <c r="K56" s="13"/>
      <c r="L56" s="13"/>
      <c r="M56" s="13"/>
      <c r="N56" s="12"/>
    </row>
    <row r="57" spans="1:15" ht="13.5" thickBot="1">
      <c r="A57" s="383"/>
      <c r="B57" s="384"/>
      <c r="C57" s="15"/>
      <c r="D57" s="15"/>
      <c r="E57" s="15"/>
      <c r="F57" s="16"/>
      <c r="G57" s="16"/>
      <c r="H57" s="16"/>
      <c r="I57" s="16"/>
      <c r="J57" s="16"/>
      <c r="K57" s="16"/>
      <c r="L57" s="15"/>
      <c r="M57" s="15"/>
      <c r="N57" s="21"/>
    </row>
    <row r="58" spans="1:15">
      <c r="A58" s="381">
        <v>5</v>
      </c>
      <c r="B58" s="382"/>
      <c r="C58" s="12"/>
      <c r="D58" s="12"/>
      <c r="E58" s="12"/>
      <c r="F58" s="13" t="s">
        <v>69</v>
      </c>
      <c r="G58" s="13" t="s">
        <v>69</v>
      </c>
      <c r="H58" s="13" t="s">
        <v>69</v>
      </c>
      <c r="I58" s="13" t="s">
        <v>69</v>
      </c>
      <c r="J58" s="13" t="s">
        <v>69</v>
      </c>
      <c r="K58" s="13" t="s">
        <v>69</v>
      </c>
      <c r="L58" s="12" t="s">
        <v>69</v>
      </c>
      <c r="M58" s="12" t="s">
        <v>69</v>
      </c>
      <c r="N58" s="12" t="s">
        <v>69</v>
      </c>
    </row>
    <row r="59" spans="1:15" ht="13.5" thickBot="1">
      <c r="A59" s="383"/>
      <c r="B59" s="384"/>
      <c r="C59" s="15"/>
      <c r="D59" s="15"/>
      <c r="E59" s="15"/>
      <c r="F59" s="16"/>
      <c r="G59" s="16"/>
      <c r="H59" s="16"/>
      <c r="I59" s="16"/>
      <c r="J59" s="16"/>
      <c r="K59" s="16"/>
      <c r="L59" s="15"/>
      <c r="M59" s="15"/>
      <c r="N59" s="21"/>
    </row>
    <row r="60" spans="1:15">
      <c r="A60" s="381"/>
      <c r="B60" s="382"/>
      <c r="C60" s="12"/>
      <c r="D60" s="12"/>
      <c r="E60" s="12"/>
      <c r="F60" s="13"/>
      <c r="G60" s="13"/>
      <c r="H60" s="13"/>
      <c r="I60" s="13"/>
      <c r="J60" s="13"/>
      <c r="K60" s="13"/>
      <c r="L60" s="12"/>
      <c r="M60" s="12"/>
      <c r="N60" s="12"/>
    </row>
    <row r="61" spans="1:15" ht="13.5" thickBot="1">
      <c r="A61" s="383"/>
      <c r="B61" s="384"/>
      <c r="C61" s="15"/>
      <c r="D61" s="15"/>
      <c r="E61" s="15"/>
      <c r="F61" s="16"/>
      <c r="G61" s="16"/>
      <c r="H61" s="16"/>
      <c r="I61" s="16"/>
      <c r="J61" s="16"/>
      <c r="K61" s="16"/>
      <c r="L61" s="15"/>
      <c r="M61" s="15"/>
      <c r="N61" s="15"/>
    </row>
    <row r="62" spans="1:15">
      <c r="A62" s="381"/>
      <c r="B62" s="382"/>
      <c r="C62" s="12"/>
      <c r="D62" s="12"/>
      <c r="E62" s="12"/>
      <c r="F62" s="13"/>
      <c r="G62" s="13"/>
      <c r="H62" s="13"/>
      <c r="I62" s="13"/>
      <c r="J62" s="13"/>
      <c r="K62" s="13"/>
      <c r="L62" s="12"/>
      <c r="M62" s="12"/>
      <c r="N62" s="12"/>
    </row>
    <row r="63" spans="1:15" ht="10.5" customHeight="1" thickBot="1">
      <c r="A63" s="383"/>
      <c r="B63" s="384"/>
      <c r="C63" s="15"/>
      <c r="D63" s="15"/>
      <c r="E63" s="15"/>
      <c r="F63" s="16"/>
      <c r="G63" s="16"/>
      <c r="H63" s="16"/>
      <c r="I63" s="16"/>
      <c r="J63" s="16"/>
      <c r="K63" s="16"/>
      <c r="L63" s="15"/>
      <c r="M63" s="15"/>
      <c r="N63" s="15"/>
    </row>
    <row r="64" spans="1:15" ht="1.5" hidden="1" customHeight="1">
      <c r="A64" s="381">
        <v>8</v>
      </c>
      <c r="B64" s="382"/>
      <c r="C64" s="12"/>
      <c r="D64" s="12"/>
      <c r="E64" s="12"/>
      <c r="F64" s="13"/>
      <c r="G64" s="13"/>
      <c r="H64" s="13"/>
      <c r="I64" s="13"/>
      <c r="J64" s="13"/>
      <c r="K64" s="13"/>
      <c r="L64" s="12"/>
      <c r="M64" s="12"/>
      <c r="N64" s="22"/>
      <c r="O64" s="23"/>
    </row>
    <row r="65" spans="1:14" ht="13.5" hidden="1" thickBot="1">
      <c r="A65" s="383"/>
      <c r="B65" s="384"/>
      <c r="C65" s="15"/>
      <c r="D65" s="15"/>
      <c r="E65" s="15"/>
      <c r="F65" s="16"/>
      <c r="G65" s="16"/>
      <c r="H65" s="16"/>
      <c r="I65" s="16"/>
      <c r="J65" s="16"/>
      <c r="K65" s="16"/>
      <c r="L65" s="15"/>
      <c r="M65" s="15"/>
      <c r="N65" s="15"/>
    </row>
    <row r="66" spans="1:14" hidden="1">
      <c r="A66" s="381">
        <v>9</v>
      </c>
      <c r="B66" s="382"/>
      <c r="C66" s="12"/>
      <c r="D66" s="12"/>
      <c r="E66" s="12"/>
      <c r="F66" s="13"/>
      <c r="G66" s="13"/>
      <c r="H66" s="13"/>
      <c r="I66" s="13"/>
      <c r="J66" s="13"/>
      <c r="K66" s="13"/>
      <c r="L66" s="12"/>
      <c r="M66" s="12"/>
      <c r="N66" s="12"/>
    </row>
    <row r="67" spans="1:14" ht="13.5" hidden="1" thickBot="1">
      <c r="A67" s="383"/>
      <c r="B67" s="384"/>
      <c r="C67" s="15"/>
      <c r="D67" s="15"/>
      <c r="E67" s="15"/>
      <c r="F67" s="16"/>
      <c r="G67" s="16"/>
      <c r="H67" s="16"/>
      <c r="I67" s="16"/>
      <c r="J67" s="16"/>
      <c r="K67" s="16"/>
      <c r="L67" s="15"/>
      <c r="M67" s="15"/>
      <c r="N67" s="15"/>
    </row>
    <row r="68" spans="1:14" hidden="1">
      <c r="A68" s="381">
        <v>10</v>
      </c>
      <c r="B68" s="382"/>
      <c r="C68" s="12"/>
      <c r="D68" s="12"/>
      <c r="E68" s="12"/>
      <c r="F68" s="13"/>
      <c r="G68" s="13"/>
      <c r="H68" s="13"/>
      <c r="I68" s="13"/>
      <c r="J68" s="13"/>
      <c r="K68" s="13"/>
      <c r="L68" s="12"/>
      <c r="M68" s="12"/>
      <c r="N68" s="12"/>
    </row>
    <row r="69" spans="1:14" ht="13.5" hidden="1" thickBot="1">
      <c r="A69" s="383"/>
      <c r="B69" s="384"/>
      <c r="C69" s="15"/>
      <c r="D69" s="15"/>
      <c r="E69" s="15"/>
      <c r="F69" s="15"/>
      <c r="G69" s="15"/>
      <c r="H69" s="15"/>
      <c r="I69" s="15"/>
      <c r="J69" s="16"/>
      <c r="K69" s="16"/>
      <c r="L69" s="15"/>
      <c r="M69" s="15"/>
      <c r="N69" s="15"/>
    </row>
    <row r="70" spans="1:14">
      <c r="A70" s="24"/>
      <c r="B70" s="24"/>
      <c r="C70" s="24"/>
      <c r="D70" s="24"/>
      <c r="E70" s="24"/>
      <c r="F70" s="24"/>
      <c r="G70" s="24"/>
      <c r="H70" s="24"/>
      <c r="I70" s="24"/>
      <c r="J70" s="24"/>
      <c r="K70" s="24"/>
      <c r="L70" s="24"/>
      <c r="M70" s="24"/>
      <c r="N70" s="24"/>
    </row>
    <row r="71" spans="1:14">
      <c r="A71" s="522" t="s">
        <v>29</v>
      </c>
      <c r="B71" s="523"/>
      <c r="C71" s="523"/>
      <c r="D71" s="523"/>
      <c r="E71" s="523"/>
      <c r="F71" s="523"/>
      <c r="G71" s="523"/>
      <c r="H71" s="523"/>
      <c r="I71" s="523"/>
      <c r="J71" s="523"/>
      <c r="K71" s="523"/>
      <c r="L71" s="523"/>
      <c r="M71" s="523"/>
      <c r="N71" s="524"/>
    </row>
    <row r="72" spans="1:14" ht="31.5" customHeight="1">
      <c r="A72" s="25" t="s">
        <v>30</v>
      </c>
      <c r="B72" s="539" t="s">
        <v>31</v>
      </c>
      <c r="C72" s="540"/>
      <c r="D72" s="540"/>
      <c r="E72" s="540"/>
      <c r="F72" s="541"/>
      <c r="G72" s="542" t="s">
        <v>32</v>
      </c>
      <c r="H72" s="542"/>
      <c r="I72" s="542" t="s">
        <v>33</v>
      </c>
      <c r="J72" s="542"/>
      <c r="K72" s="542" t="s">
        <v>34</v>
      </c>
      <c r="L72" s="542"/>
      <c r="M72" s="543" t="s">
        <v>35</v>
      </c>
      <c r="N72" s="543"/>
    </row>
    <row r="73" spans="1:14">
      <c r="A73" s="26" t="s">
        <v>102</v>
      </c>
      <c r="B73" s="538" t="s">
        <v>104</v>
      </c>
      <c r="C73" s="530"/>
      <c r="D73" s="530"/>
      <c r="E73" s="530"/>
      <c r="F73" s="531"/>
      <c r="I73" s="534"/>
      <c r="J73" s="534"/>
      <c r="K73" s="913">
        <v>30</v>
      </c>
      <c r="L73" s="914"/>
      <c r="M73" s="535"/>
      <c r="N73" s="535"/>
    </row>
    <row r="74" spans="1:14">
      <c r="A74" s="26" t="s">
        <v>100</v>
      </c>
      <c r="B74" s="538" t="s">
        <v>99</v>
      </c>
      <c r="C74" s="530"/>
      <c r="D74" s="530"/>
      <c r="E74" s="530"/>
      <c r="F74" s="531"/>
      <c r="I74" s="534"/>
      <c r="J74" s="534"/>
      <c r="K74" s="913">
        <v>5</v>
      </c>
      <c r="L74" s="914"/>
      <c r="M74" s="535"/>
      <c r="N74" s="535"/>
    </row>
    <row r="75" spans="1:14" ht="10.5" customHeight="1">
      <c r="A75" s="26" t="s">
        <v>81</v>
      </c>
      <c r="B75" s="538" t="s">
        <v>101</v>
      </c>
      <c r="C75" s="530"/>
      <c r="D75" s="530"/>
      <c r="E75" s="530"/>
      <c r="F75" s="531"/>
      <c r="I75" s="534"/>
      <c r="J75" s="534"/>
      <c r="K75" s="913">
        <v>5</v>
      </c>
      <c r="L75" s="914"/>
      <c r="M75" s="535"/>
      <c r="N75" s="535"/>
    </row>
    <row r="76" spans="1:14" ht="12.75" hidden="1" customHeight="1">
      <c r="A76" s="26" t="s">
        <v>36</v>
      </c>
      <c r="B76" s="538" t="s">
        <v>37</v>
      </c>
      <c r="C76" s="530"/>
      <c r="D76" s="530"/>
      <c r="E76" s="530"/>
      <c r="F76" s="531"/>
      <c r="I76" s="534"/>
      <c r="J76" s="534"/>
      <c r="K76" s="913"/>
      <c r="L76" s="914"/>
      <c r="M76" s="535"/>
      <c r="N76" s="535"/>
    </row>
    <row r="77" spans="1:14">
      <c r="A77" s="37" t="s">
        <v>70</v>
      </c>
      <c r="B77" s="385" t="s">
        <v>258</v>
      </c>
      <c r="C77" s="401"/>
      <c r="D77" s="401"/>
      <c r="E77" s="401"/>
      <c r="F77" s="402"/>
      <c r="I77" s="534"/>
      <c r="J77" s="534"/>
      <c r="K77" s="915">
        <v>20</v>
      </c>
      <c r="L77" s="915"/>
      <c r="M77" s="535"/>
      <c r="N77" s="535"/>
    </row>
    <row r="78" spans="1:14">
      <c r="A78" s="27" t="s">
        <v>70</v>
      </c>
      <c r="B78" s="529" t="s">
        <v>105</v>
      </c>
      <c r="C78" s="530"/>
      <c r="D78" s="530"/>
      <c r="E78" s="530"/>
      <c r="F78" s="531"/>
      <c r="I78" s="534"/>
      <c r="J78" s="534"/>
      <c r="K78" s="913">
        <v>20</v>
      </c>
      <c r="L78" s="914"/>
      <c r="M78" s="535"/>
      <c r="N78" s="535"/>
    </row>
    <row r="79" spans="1:14">
      <c r="A79" s="27" t="s">
        <v>81</v>
      </c>
      <c r="B79" s="529" t="s">
        <v>103</v>
      </c>
      <c r="C79" s="530"/>
      <c r="D79" s="530"/>
      <c r="E79" s="530"/>
      <c r="F79" s="531"/>
      <c r="I79" s="534"/>
      <c r="J79" s="534"/>
      <c r="K79" s="913">
        <v>20</v>
      </c>
      <c r="L79" s="914"/>
      <c r="M79" s="535"/>
      <c r="N79" s="535"/>
    </row>
    <row r="80" spans="1:14">
      <c r="A80" s="28"/>
      <c r="B80" s="536"/>
      <c r="C80" s="536"/>
      <c r="D80" s="536"/>
      <c r="E80" s="536"/>
      <c r="F80" s="536"/>
      <c r="G80" s="536"/>
      <c r="H80" s="536"/>
      <c r="I80" s="536"/>
      <c r="J80" s="536"/>
      <c r="K80" s="536"/>
      <c r="L80" s="537"/>
      <c r="M80" s="511"/>
      <c r="N80" s="511"/>
    </row>
    <row r="81" spans="1:16">
      <c r="A81" s="24"/>
      <c r="B81" s="24"/>
      <c r="C81" s="24"/>
      <c r="D81" s="24"/>
      <c r="E81" s="24"/>
      <c r="F81" s="24"/>
      <c r="G81" s="24"/>
      <c r="H81" s="24"/>
      <c r="I81" s="24"/>
      <c r="J81" s="24"/>
      <c r="K81" s="24"/>
      <c r="L81" s="24"/>
      <c r="M81" s="24"/>
      <c r="N81" s="24"/>
    </row>
    <row r="82" spans="1:16">
      <c r="A82" s="522" t="s">
        <v>39</v>
      </c>
      <c r="B82" s="523"/>
      <c r="C82" s="523"/>
      <c r="D82" s="523"/>
      <c r="E82" s="523"/>
      <c r="F82" s="523"/>
      <c r="G82" s="523"/>
      <c r="H82" s="523"/>
      <c r="I82" s="523"/>
      <c r="J82" s="523"/>
      <c r="K82" s="523"/>
      <c r="L82" s="523"/>
      <c r="M82" s="523"/>
      <c r="N82" s="524"/>
    </row>
    <row r="83" spans="1:16">
      <c r="A83" s="525" t="s">
        <v>40</v>
      </c>
      <c r="B83" s="526"/>
      <c r="C83" s="526"/>
      <c r="D83" s="527"/>
      <c r="E83" s="525" t="s">
        <v>41</v>
      </c>
      <c r="F83" s="526"/>
      <c r="G83" s="526"/>
      <c r="H83" s="526"/>
      <c r="I83" s="526"/>
      <c r="J83" s="526"/>
      <c r="K83" s="526"/>
      <c r="L83" s="526"/>
      <c r="M83" s="508" t="s">
        <v>42</v>
      </c>
      <c r="N83" s="510"/>
    </row>
    <row r="84" spans="1:16">
      <c r="A84" s="528"/>
      <c r="B84" s="513"/>
      <c r="C84" s="513"/>
      <c r="D84" s="514"/>
      <c r="E84" s="512"/>
      <c r="F84" s="513"/>
      <c r="G84" s="513"/>
      <c r="H84" s="513"/>
      <c r="I84" s="513"/>
      <c r="J84" s="513"/>
      <c r="K84" s="513"/>
      <c r="L84" s="513"/>
      <c r="M84" s="518"/>
      <c r="N84" s="519"/>
    </row>
    <row r="85" spans="1:16">
      <c r="A85" s="515"/>
      <c r="B85" s="516"/>
      <c r="C85" s="516"/>
      <c r="D85" s="517"/>
      <c r="E85" s="515"/>
      <c r="F85" s="516"/>
      <c r="G85" s="516"/>
      <c r="H85" s="516"/>
      <c r="I85" s="516"/>
      <c r="J85" s="516"/>
      <c r="K85" s="516"/>
      <c r="L85" s="516"/>
      <c r="M85" s="520"/>
      <c r="N85" s="521"/>
      <c r="O85" s="29"/>
      <c r="P85" s="30"/>
    </row>
    <row r="86" spans="1:16">
      <c r="A86" s="512"/>
      <c r="B86" s="513"/>
      <c r="C86" s="513"/>
      <c r="D86" s="514"/>
      <c r="E86" s="512"/>
      <c r="F86" s="513"/>
      <c r="G86" s="513"/>
      <c r="H86" s="513"/>
      <c r="I86" s="513"/>
      <c r="J86" s="513"/>
      <c r="K86" s="513"/>
      <c r="L86" s="513"/>
      <c r="M86" s="518"/>
      <c r="N86" s="519"/>
    </row>
    <row r="87" spans="1:16">
      <c r="A87" s="515"/>
      <c r="B87" s="516"/>
      <c r="C87" s="516"/>
      <c r="D87" s="517"/>
      <c r="E87" s="515"/>
      <c r="F87" s="516"/>
      <c r="G87" s="516"/>
      <c r="H87" s="516"/>
      <c r="I87" s="516"/>
      <c r="J87" s="516"/>
      <c r="K87" s="516"/>
      <c r="L87" s="516"/>
      <c r="M87" s="520"/>
      <c r="N87" s="521"/>
    </row>
    <row r="88" spans="1:16">
      <c r="A88" s="512"/>
      <c r="B88" s="513"/>
      <c r="C88" s="513"/>
      <c r="D88" s="514"/>
      <c r="E88" s="512"/>
      <c r="F88" s="513"/>
      <c r="G88" s="513"/>
      <c r="H88" s="513"/>
      <c r="I88" s="513"/>
      <c r="J88" s="513"/>
      <c r="K88" s="513"/>
      <c r="L88" s="513"/>
      <c r="M88" s="518"/>
      <c r="N88" s="519"/>
    </row>
    <row r="89" spans="1:16">
      <c r="A89" s="515"/>
      <c r="B89" s="516"/>
      <c r="C89" s="516"/>
      <c r="D89" s="517"/>
      <c r="E89" s="515"/>
      <c r="F89" s="516"/>
      <c r="G89" s="516"/>
      <c r="H89" s="516"/>
      <c r="I89" s="516"/>
      <c r="J89" s="516"/>
      <c r="K89" s="516"/>
      <c r="L89" s="516"/>
      <c r="M89" s="520"/>
      <c r="N89" s="521"/>
    </row>
    <row r="90" spans="1:16">
      <c r="A90" s="508" t="s">
        <v>43</v>
      </c>
      <c r="B90" s="509"/>
      <c r="C90" s="509"/>
      <c r="D90" s="509"/>
      <c r="E90" s="509"/>
      <c r="F90" s="509"/>
      <c r="G90" s="509"/>
      <c r="H90" s="509"/>
      <c r="I90" s="509"/>
      <c r="J90" s="509"/>
      <c r="K90" s="509"/>
      <c r="L90" s="510"/>
      <c r="M90" s="511"/>
      <c r="N90" s="511"/>
    </row>
    <row r="65408" spans="251:255">
      <c r="IQ65408" s="2" t="s">
        <v>44</v>
      </c>
      <c r="IR65408" s="2" t="s">
        <v>45</v>
      </c>
      <c r="IS65408" s="2" t="s">
        <v>46</v>
      </c>
      <c r="IT65408" s="2" t="s">
        <v>47</v>
      </c>
      <c r="IU65408" s="2" t="s">
        <v>48</v>
      </c>
    </row>
    <row r="65409" spans="251:255">
      <c r="IQ65409" s="2" t="e">
        <f>#REF!&amp;$C$9</f>
        <v>#REF!</v>
      </c>
      <c r="IR65409" s="2" t="e">
        <f>#REF!</f>
        <v>#REF!</v>
      </c>
      <c r="IS65409" s="2" t="e">
        <f>$B$25&amp;" - "&amp;$B$26&amp;" - "&amp;$B$29&amp;" - "&amp;$I$29&amp;" - "&amp;#REF!&amp;" - "&amp;#REF!&amp;" - "&amp;#REF!&amp;" - "&amp;#REF!</f>
        <v>#REF!</v>
      </c>
      <c r="IT65409" s="2"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09" s="2" t="e">
        <f>#REF!</f>
        <v>#REF!</v>
      </c>
    </row>
  </sheetData>
  <mergeCells count="195">
    <mergeCell ref="A40:H40"/>
    <mergeCell ref="I40:J40"/>
    <mergeCell ref="K40:L40"/>
    <mergeCell ref="M40:N40"/>
    <mergeCell ref="O40:P40"/>
    <mergeCell ref="Q40:R40"/>
    <mergeCell ref="A90:L90"/>
    <mergeCell ref="M90:N90"/>
    <mergeCell ref="A86:D87"/>
    <mergeCell ref="E86:L87"/>
    <mergeCell ref="M86:N87"/>
    <mergeCell ref="A88:D89"/>
    <mergeCell ref="E88:L89"/>
    <mergeCell ref="M88:N89"/>
    <mergeCell ref="A82:N82"/>
    <mergeCell ref="A83:D83"/>
    <mergeCell ref="E83:L83"/>
    <mergeCell ref="M83:N83"/>
    <mergeCell ref="A84:D85"/>
    <mergeCell ref="E84:L85"/>
    <mergeCell ref="M84:N85"/>
    <mergeCell ref="B79:F79"/>
    <mergeCell ref="K79:L79"/>
    <mergeCell ref="I79:J79"/>
    <mergeCell ref="M79:N79"/>
    <mergeCell ref="B80:L80"/>
    <mergeCell ref="M80:N80"/>
    <mergeCell ref="B77:F77"/>
    <mergeCell ref="K77:L77"/>
    <mergeCell ref="I77:J77"/>
    <mergeCell ref="M77:N77"/>
    <mergeCell ref="B78:F78"/>
    <mergeCell ref="K78:L78"/>
    <mergeCell ref="I78:J78"/>
    <mergeCell ref="M78:N78"/>
    <mergeCell ref="B75:F75"/>
    <mergeCell ref="K75:L75"/>
    <mergeCell ref="I75:J75"/>
    <mergeCell ref="M75:N75"/>
    <mergeCell ref="B76:F76"/>
    <mergeCell ref="K76:L76"/>
    <mergeCell ref="I76:J76"/>
    <mergeCell ref="M76:N76"/>
    <mergeCell ref="B73:F73"/>
    <mergeCell ref="K73:L73"/>
    <mergeCell ref="I73:J73"/>
    <mergeCell ref="M73:N73"/>
    <mergeCell ref="B74:F74"/>
    <mergeCell ref="K74:L74"/>
    <mergeCell ref="I74:J74"/>
    <mergeCell ref="M74:N74"/>
    <mergeCell ref="A71:N71"/>
    <mergeCell ref="B72:F72"/>
    <mergeCell ref="G72:H72"/>
    <mergeCell ref="I72:J72"/>
    <mergeCell ref="K72:L72"/>
    <mergeCell ref="M72:N72"/>
    <mergeCell ref="A58:B59"/>
    <mergeCell ref="A60:B61"/>
    <mergeCell ref="A62:B63"/>
    <mergeCell ref="A64:B65"/>
    <mergeCell ref="A66:B67"/>
    <mergeCell ref="A68:B69"/>
    <mergeCell ref="A48:N48"/>
    <mergeCell ref="A49:B49"/>
    <mergeCell ref="A50:B51"/>
    <mergeCell ref="A52:B53"/>
    <mergeCell ref="A54:B55"/>
    <mergeCell ref="A56:B5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37:H37"/>
    <mergeCell ref="I37:J37"/>
    <mergeCell ref="K37:L37"/>
    <mergeCell ref="M37:N37"/>
    <mergeCell ref="O37:P37"/>
    <mergeCell ref="Q37:R37"/>
    <mergeCell ref="A38:H38"/>
    <mergeCell ref="I38:J38"/>
    <mergeCell ref="K38:L38"/>
    <mergeCell ref="M38:N38"/>
    <mergeCell ref="O38:P38"/>
    <mergeCell ref="Q38:R38"/>
    <mergeCell ref="A39:H39"/>
    <mergeCell ref="I39:J39"/>
    <mergeCell ref="K39:L39"/>
    <mergeCell ref="M39:N39"/>
    <mergeCell ref="O39:P39"/>
    <mergeCell ref="Q39:R39"/>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2:N52 C54:N54 C56:N56 C64:N64 C62:N62 C60:N60 C66:N66 C68:N68 C50:N50 C58:N58">
    <cfRule type="cellIs" dxfId="1" priority="2" stopIfTrue="1" operator="equal">
      <formula>"x"</formula>
    </cfRule>
  </conditionalFormatting>
  <conditionalFormatting sqref="C53:N53 C55:N55 C57:N57 C65:N65 C63:N63 C59:N59 C61:N61 C67:N67 C69:N69 C51:N51">
    <cfRule type="cellIs" dxfId="0" priority="3"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9"/>
  </dataValidations>
  <pageMargins left="0.75" right="0.75" top="1" bottom="1" header="0.5" footer="0.5"/>
  <pageSetup paperSize="9" orientation="landscape" r:id="rId1"/>
  <headerFooter alignWithMargins="0">
    <oddHeader>&amp;CUNIONE MONTANA ALTO CANAVESE</oddHeader>
  </headerFooter>
  <legacyDrawing r:id="rId2"/>
</worksheet>
</file>

<file path=xl/worksheets/sheet8.xml><?xml version="1.0" encoding="utf-8"?>
<worksheet xmlns="http://schemas.openxmlformats.org/spreadsheetml/2006/main" xmlns:r="http://schemas.openxmlformats.org/officeDocument/2006/relationships">
  <dimension ref="A1:IU65412"/>
  <sheetViews>
    <sheetView topLeftCell="A24" zoomScale="110" zoomScaleNormal="110" workbookViewId="0">
      <selection activeCell="P75" sqref="P75"/>
    </sheetView>
  </sheetViews>
  <sheetFormatPr defaultColWidth="9.140625" defaultRowHeight="12.75"/>
  <cols>
    <col min="1" max="1" width="9.42578125" style="1" customWidth="1"/>
    <col min="2" max="2" width="11.8554687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219</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289</v>
      </c>
      <c r="B3" s="286"/>
      <c r="C3" s="286"/>
      <c r="D3" s="287"/>
      <c r="E3" s="288"/>
      <c r="F3" s="289"/>
      <c r="G3" s="289"/>
      <c r="H3" s="290"/>
      <c r="I3" s="421"/>
      <c r="J3" s="422"/>
      <c r="K3" s="422"/>
      <c r="L3" s="422"/>
      <c r="M3" s="422"/>
      <c r="N3" s="422"/>
    </row>
    <row r="4" spans="1:23" s="3" customFormat="1" ht="12.75" customHeight="1">
      <c r="A4" s="292" t="s">
        <v>220</v>
      </c>
      <c r="B4" s="293"/>
      <c r="C4" s="293"/>
      <c r="D4" s="294"/>
      <c r="E4" s="298"/>
      <c r="F4" s="299"/>
      <c r="G4" s="299"/>
      <c r="H4" s="299"/>
      <c r="I4" s="300"/>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211</v>
      </c>
      <c r="F6" s="276"/>
      <c r="G6" s="276"/>
      <c r="H6" s="277"/>
      <c r="I6" s="544" t="s">
        <v>2</v>
      </c>
      <c r="J6" s="544"/>
      <c r="K6" s="544"/>
      <c r="L6" s="544"/>
      <c r="M6" s="544"/>
      <c r="N6" s="544"/>
    </row>
    <row r="7" spans="1:23" s="3" customFormat="1" ht="27" customHeight="1">
      <c r="A7" s="273"/>
      <c r="B7" s="274"/>
      <c r="C7" s="274"/>
      <c r="D7" s="275"/>
      <c r="E7" s="278"/>
      <c r="F7" s="278"/>
      <c r="G7" s="278"/>
      <c r="H7" s="279"/>
      <c r="I7" s="545">
        <v>2018</v>
      </c>
      <c r="J7" s="546"/>
      <c r="K7" s="547">
        <v>2019</v>
      </c>
      <c r="L7" s="547"/>
      <c r="M7" s="547">
        <v>2020</v>
      </c>
      <c r="N7" s="547"/>
    </row>
    <row r="8" spans="1:23" s="3" customFormat="1" ht="31.5" customHeight="1">
      <c r="A8" s="331" t="s">
        <v>3</v>
      </c>
      <c r="B8" s="332"/>
      <c r="C8" s="332"/>
      <c r="D8" s="333"/>
      <c r="E8" s="334"/>
      <c r="F8" s="334"/>
      <c r="G8" s="334"/>
      <c r="H8" s="335"/>
      <c r="I8" s="548" t="s">
        <v>69</v>
      </c>
      <c r="J8" s="549"/>
      <c r="K8" s="550"/>
      <c r="L8" s="550"/>
      <c r="M8" s="550"/>
      <c r="N8" s="550"/>
    </row>
    <row r="9" spans="1:23" ht="45.75" customHeight="1">
      <c r="A9" s="339" t="s">
        <v>4</v>
      </c>
      <c r="B9" s="340"/>
      <c r="C9" s="423" t="s">
        <v>212</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213</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551" t="s">
        <v>214</v>
      </c>
      <c r="C25" s="551"/>
      <c r="D25" s="551"/>
      <c r="E25" s="551"/>
      <c r="F25" s="551"/>
      <c r="G25" s="551"/>
      <c r="H25" s="7"/>
      <c r="I25" s="551"/>
      <c r="J25" s="551"/>
      <c r="K25" s="551"/>
      <c r="L25" s="551"/>
      <c r="M25" s="551"/>
      <c r="N25" s="551"/>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9.25" customHeight="1">
      <c r="A26" s="7">
        <v>2</v>
      </c>
      <c r="B26" s="551" t="s">
        <v>215</v>
      </c>
      <c r="C26" s="551"/>
      <c r="D26" s="551"/>
      <c r="E26" s="551"/>
      <c r="F26" s="551"/>
      <c r="G26" s="551"/>
      <c r="H26" s="7"/>
      <c r="I26" s="551"/>
      <c r="J26" s="551"/>
      <c r="K26" s="551"/>
      <c r="L26" s="551"/>
      <c r="M26" s="551"/>
      <c r="N26" s="551"/>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1" customHeight="1">
      <c r="A27" s="7"/>
      <c r="B27" s="551"/>
      <c r="C27" s="551"/>
      <c r="D27" s="551"/>
      <c r="E27" s="551"/>
      <c r="F27" s="551"/>
      <c r="G27" s="551"/>
      <c r="H27" s="7"/>
      <c r="I27" s="551"/>
      <c r="J27" s="551"/>
      <c r="K27" s="551"/>
      <c r="L27" s="551"/>
      <c r="M27" s="551"/>
      <c r="N27" s="551"/>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c r="A28" s="7"/>
      <c r="B28" s="551"/>
      <c r="C28" s="551"/>
      <c r="D28" s="551"/>
      <c r="E28" s="551"/>
      <c r="F28" s="551"/>
      <c r="G28" s="551"/>
      <c r="H28" s="7"/>
      <c r="I28" s="349"/>
      <c r="J28" s="349"/>
      <c r="K28" s="349"/>
      <c r="L28" s="349"/>
      <c r="M28" s="349"/>
      <c r="N28" s="349"/>
    </row>
    <row r="29" spans="1:166">
      <c r="A29" s="7"/>
      <c r="B29" s="551"/>
      <c r="C29" s="551"/>
      <c r="D29" s="551"/>
      <c r="E29" s="551"/>
      <c r="F29" s="551"/>
      <c r="G29" s="551"/>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t="s">
        <v>216</v>
      </c>
      <c r="B32" s="351"/>
      <c r="C32" s="351"/>
      <c r="D32" s="351"/>
      <c r="E32" s="351"/>
      <c r="F32" s="351"/>
      <c r="G32" s="351"/>
      <c r="H32" s="352"/>
      <c r="I32" s="363">
        <v>1</v>
      </c>
      <c r="J32" s="353"/>
      <c r="K32" s="353"/>
      <c r="L32" s="353"/>
      <c r="M32" s="355"/>
      <c r="N32" s="355"/>
      <c r="O32" s="353"/>
      <c r="P32" s="353"/>
      <c r="Q32" s="355"/>
      <c r="R32" s="355"/>
    </row>
    <row r="33" spans="1:18">
      <c r="A33" s="350"/>
      <c r="B33" s="351"/>
      <c r="C33" s="351"/>
      <c r="D33" s="351"/>
      <c r="E33" s="351"/>
      <c r="F33" s="351"/>
      <c r="G33" s="351"/>
      <c r="H33" s="352"/>
      <c r="I33" s="353"/>
      <c r="J33" s="353"/>
      <c r="K33" s="353"/>
      <c r="L33" s="353"/>
      <c r="M33" s="355"/>
      <c r="N33" s="355"/>
      <c r="O33" s="353"/>
      <c r="P33" s="353"/>
      <c r="Q33" s="355"/>
      <c r="R33" s="355"/>
    </row>
    <row r="34" spans="1:18">
      <c r="A34" s="350"/>
      <c r="B34" s="351"/>
      <c r="C34" s="351"/>
      <c r="D34" s="351"/>
      <c r="E34" s="351"/>
      <c r="F34" s="351"/>
      <c r="G34" s="351"/>
      <c r="H34" s="352"/>
      <c r="I34" s="353"/>
      <c r="J34" s="353"/>
      <c r="K34" s="353"/>
      <c r="L34" s="353"/>
      <c r="M34" s="355"/>
      <c r="N34" s="355"/>
      <c r="O34" s="353"/>
      <c r="P34" s="353"/>
      <c r="Q34" s="355"/>
      <c r="R34" s="355"/>
    </row>
    <row r="35" spans="1:18">
      <c r="A35" s="350"/>
      <c r="B35" s="351"/>
      <c r="C35" s="351"/>
      <c r="D35" s="351"/>
      <c r="E35" s="351"/>
      <c r="F35" s="351"/>
      <c r="G35" s="351"/>
      <c r="H35" s="352"/>
      <c r="I35" s="353"/>
      <c r="J35" s="353"/>
      <c r="K35" s="353"/>
      <c r="L35" s="353"/>
      <c r="M35" s="355"/>
      <c r="N35" s="355"/>
      <c r="O35" s="353"/>
      <c r="P35" s="353"/>
      <c r="Q35" s="355"/>
      <c r="R35" s="355"/>
    </row>
    <row r="36" spans="1:18">
      <c r="A36" s="350"/>
      <c r="B36" s="351"/>
      <c r="C36" s="351"/>
      <c r="D36" s="351"/>
      <c r="E36" s="351"/>
      <c r="F36" s="351"/>
      <c r="G36" s="351"/>
      <c r="H36" s="352"/>
      <c r="I36" s="353"/>
      <c r="J36" s="353"/>
      <c r="K36" s="353"/>
      <c r="L36" s="353"/>
      <c r="M36" s="355"/>
      <c r="N36" s="355"/>
      <c r="O36" s="353"/>
      <c r="P36" s="353"/>
      <c r="Q36" s="355"/>
      <c r="R36" s="355"/>
    </row>
    <row r="37" spans="1:18">
      <c r="A37" s="350"/>
      <c r="B37" s="351"/>
      <c r="C37" s="351"/>
      <c r="D37" s="351"/>
      <c r="E37" s="351"/>
      <c r="F37" s="351"/>
      <c r="G37" s="351"/>
      <c r="H37" s="352"/>
      <c r="I37" s="353"/>
      <c r="J37" s="353"/>
      <c r="K37" s="353"/>
      <c r="L37" s="353"/>
      <c r="M37" s="355"/>
      <c r="N37" s="355"/>
      <c r="O37" s="353"/>
      <c r="P37" s="353"/>
      <c r="Q37" s="355"/>
      <c r="R37" s="355"/>
    </row>
    <row r="38" spans="1:18">
      <c r="A38" s="350"/>
      <c r="B38" s="351"/>
      <c r="C38" s="351"/>
      <c r="D38" s="351"/>
      <c r="E38" s="351"/>
      <c r="F38" s="351"/>
      <c r="G38" s="351"/>
      <c r="H38" s="352"/>
      <c r="I38" s="353"/>
      <c r="J38" s="353"/>
      <c r="K38" s="353"/>
      <c r="L38" s="353"/>
      <c r="M38" s="355"/>
      <c r="N38" s="355"/>
      <c r="O38" s="353"/>
      <c r="P38" s="353"/>
      <c r="Q38" s="355"/>
      <c r="R38" s="355"/>
    </row>
    <row r="39" spans="1:18" ht="23.25" customHeight="1">
      <c r="A39" s="344" t="s">
        <v>12</v>
      </c>
      <c r="B39" s="345"/>
      <c r="C39" s="345"/>
      <c r="D39" s="345"/>
      <c r="E39" s="345"/>
      <c r="F39" s="345"/>
      <c r="G39" s="345"/>
      <c r="H39" s="346"/>
      <c r="I39" s="322" t="s">
        <v>9</v>
      </c>
      <c r="J39" s="324"/>
      <c r="K39" s="347" t="s">
        <v>10</v>
      </c>
      <c r="L39" s="347"/>
      <c r="M39" s="348" t="s">
        <v>11</v>
      </c>
      <c r="N39" s="348"/>
      <c r="O39" s="348">
        <v>2019</v>
      </c>
      <c r="P39" s="348"/>
      <c r="Q39" s="348">
        <v>2020</v>
      </c>
      <c r="R39" s="348"/>
    </row>
    <row r="40" spans="1:18" ht="24" customHeight="1">
      <c r="A40" s="350" t="s">
        <v>217</v>
      </c>
      <c r="B40" s="351"/>
      <c r="C40" s="351"/>
      <c r="D40" s="351"/>
      <c r="E40" s="351"/>
      <c r="F40" s="351"/>
      <c r="G40" s="351"/>
      <c r="H40" s="352"/>
      <c r="I40" s="552" t="s">
        <v>218</v>
      </c>
      <c r="J40" s="354"/>
      <c r="K40" s="364"/>
      <c r="L40" s="353"/>
      <c r="M40" s="355"/>
      <c r="N40" s="355"/>
      <c r="O40" s="364"/>
      <c r="P40" s="353"/>
      <c r="Q40" s="364"/>
      <c r="R40" s="353"/>
    </row>
    <row r="41" spans="1:18" ht="24.75" customHeight="1">
      <c r="A41" s="350"/>
      <c r="B41" s="351"/>
      <c r="C41" s="351"/>
      <c r="D41" s="351"/>
      <c r="E41" s="351"/>
      <c r="F41" s="351"/>
      <c r="G41" s="351"/>
      <c r="H41" s="352"/>
      <c r="I41" s="552"/>
      <c r="J41" s="354"/>
      <c r="K41" s="364"/>
      <c r="L41" s="353"/>
      <c r="M41" s="355"/>
      <c r="N41" s="355"/>
      <c r="O41" s="364"/>
      <c r="P41" s="353"/>
      <c r="Q41" s="364"/>
      <c r="R41" s="353"/>
    </row>
    <row r="42" spans="1:18" ht="24.75" customHeight="1">
      <c r="A42" s="350"/>
      <c r="B42" s="351"/>
      <c r="C42" s="351"/>
      <c r="D42" s="351"/>
      <c r="E42" s="351"/>
      <c r="F42" s="351"/>
      <c r="G42" s="351"/>
      <c r="H42" s="352"/>
      <c r="I42" s="552"/>
      <c r="J42" s="354"/>
      <c r="K42" s="364"/>
      <c r="L42" s="353"/>
      <c r="M42" s="355"/>
      <c r="N42" s="355"/>
      <c r="O42" s="364"/>
      <c r="P42" s="353"/>
      <c r="Q42" s="364"/>
      <c r="R42" s="353"/>
    </row>
    <row r="43" spans="1:18" ht="24.75" customHeight="1">
      <c r="A43" s="350"/>
      <c r="B43" s="351"/>
      <c r="C43" s="351"/>
      <c r="D43" s="351"/>
      <c r="E43" s="351"/>
      <c r="F43" s="351"/>
      <c r="G43" s="351"/>
      <c r="H43" s="352"/>
      <c r="I43" s="552"/>
      <c r="J43" s="354"/>
      <c r="K43" s="364"/>
      <c r="L43" s="353"/>
      <c r="M43" s="355"/>
      <c r="N43" s="355"/>
      <c r="O43" s="364"/>
      <c r="P43" s="353"/>
      <c r="Q43" s="364"/>
      <c r="R43" s="353"/>
    </row>
    <row r="44" spans="1:18" ht="24" customHeight="1">
      <c r="A44" s="344" t="s">
        <v>13</v>
      </c>
      <c r="B44" s="345"/>
      <c r="C44" s="345"/>
      <c r="D44" s="345"/>
      <c r="E44" s="345"/>
      <c r="F44" s="345"/>
      <c r="G44" s="345"/>
      <c r="H44" s="346"/>
      <c r="I44" s="322"/>
      <c r="J44" s="324"/>
      <c r="K44" s="347"/>
      <c r="L44" s="347"/>
      <c r="M44" s="348"/>
      <c r="N44" s="348"/>
      <c r="O44" s="348"/>
      <c r="P44" s="348"/>
      <c r="Q44" s="348"/>
      <c r="R44" s="348"/>
    </row>
    <row r="45" spans="1:18">
      <c r="A45" s="350"/>
      <c r="B45" s="351"/>
      <c r="C45" s="351"/>
      <c r="D45" s="351"/>
      <c r="E45" s="351"/>
      <c r="F45" s="351"/>
      <c r="G45" s="351"/>
      <c r="H45" s="352"/>
      <c r="I45" s="372"/>
      <c r="J45" s="372"/>
      <c r="K45" s="353"/>
      <c r="L45" s="353"/>
      <c r="M45" s="355"/>
      <c r="N45" s="355"/>
      <c r="O45" s="372"/>
      <c r="P45" s="372"/>
      <c r="Q45" s="372"/>
      <c r="R45" s="372"/>
    </row>
    <row r="46" spans="1:18">
      <c r="A46" s="350"/>
      <c r="B46" s="351"/>
      <c r="C46" s="351"/>
      <c r="D46" s="351"/>
      <c r="E46" s="351"/>
      <c r="F46" s="351"/>
      <c r="G46" s="351"/>
      <c r="H46" s="352"/>
      <c r="I46" s="353"/>
      <c r="J46" s="353"/>
      <c r="K46" s="353"/>
      <c r="L46" s="353"/>
      <c r="M46" s="355"/>
      <c r="N46" s="355"/>
      <c r="O46" s="353"/>
      <c r="P46" s="353"/>
      <c r="Q46" s="355"/>
      <c r="R46" s="355"/>
    </row>
    <row r="47" spans="1:18" ht="31.5" customHeight="1">
      <c r="A47" s="344" t="s">
        <v>14</v>
      </c>
      <c r="B47" s="345"/>
      <c r="C47" s="345"/>
      <c r="D47" s="345"/>
      <c r="E47" s="345"/>
      <c r="F47" s="345"/>
      <c r="G47" s="345"/>
      <c r="H47" s="346"/>
      <c r="I47" s="322" t="s">
        <v>9</v>
      </c>
      <c r="J47" s="324"/>
      <c r="K47" s="347" t="s">
        <v>10</v>
      </c>
      <c r="L47" s="347"/>
      <c r="M47" s="348" t="s">
        <v>11</v>
      </c>
      <c r="N47" s="348"/>
      <c r="O47" s="348">
        <v>2019</v>
      </c>
      <c r="P47" s="348"/>
      <c r="Q47" s="348">
        <v>2020</v>
      </c>
      <c r="R47" s="348"/>
    </row>
    <row r="48" spans="1:18">
      <c r="A48" s="373"/>
      <c r="B48" s="374"/>
      <c r="C48" s="374"/>
      <c r="D48" s="374"/>
      <c r="E48" s="374"/>
      <c r="F48" s="374"/>
      <c r="G48" s="374"/>
      <c r="H48" s="375"/>
      <c r="I48" s="353"/>
      <c r="J48" s="353"/>
      <c r="K48" s="353"/>
      <c r="L48" s="353"/>
      <c r="M48" s="355"/>
      <c r="N48" s="355"/>
      <c r="O48" s="353"/>
      <c r="P48" s="353"/>
      <c r="Q48" s="355"/>
      <c r="R48" s="355"/>
    </row>
    <row r="49" spans="1:18">
      <c r="A49" s="373"/>
      <c r="B49" s="374"/>
      <c r="C49" s="374"/>
      <c r="D49" s="374"/>
      <c r="E49" s="374"/>
      <c r="F49" s="374"/>
      <c r="G49" s="374"/>
      <c r="H49" s="375"/>
      <c r="I49" s="353"/>
      <c r="J49" s="353"/>
      <c r="K49" s="353"/>
      <c r="L49" s="353"/>
      <c r="M49" s="355"/>
      <c r="N49" s="355"/>
      <c r="O49" s="353"/>
      <c r="P49" s="353"/>
      <c r="Q49" s="355"/>
      <c r="R49" s="355"/>
    </row>
    <row r="51" spans="1:18">
      <c r="A51" s="377" t="s">
        <v>15</v>
      </c>
      <c r="B51" s="378"/>
      <c r="C51" s="378"/>
      <c r="D51" s="378"/>
      <c r="E51" s="378"/>
      <c r="F51" s="378"/>
      <c r="G51" s="378"/>
      <c r="H51" s="378"/>
      <c r="I51" s="378"/>
      <c r="J51" s="378"/>
      <c r="K51" s="378"/>
      <c r="L51" s="378"/>
      <c r="M51" s="378"/>
      <c r="N51" s="379"/>
    </row>
    <row r="52" spans="1:18" ht="48.75" customHeight="1">
      <c r="A52" s="380" t="s">
        <v>16</v>
      </c>
      <c r="B52" s="380"/>
      <c r="C52" s="11" t="s">
        <v>17</v>
      </c>
      <c r="D52" s="11" t="s">
        <v>18</v>
      </c>
      <c r="E52" s="11" t="s">
        <v>19</v>
      </c>
      <c r="F52" s="11" t="s">
        <v>20</v>
      </c>
      <c r="G52" s="11" t="s">
        <v>21</v>
      </c>
      <c r="H52" s="11" t="s">
        <v>22</v>
      </c>
      <c r="I52" s="11" t="s">
        <v>23</v>
      </c>
      <c r="J52" s="11" t="s">
        <v>24</v>
      </c>
      <c r="K52" s="11" t="s">
        <v>25</v>
      </c>
      <c r="L52" s="11" t="s">
        <v>26</v>
      </c>
      <c r="M52" s="11" t="s">
        <v>27</v>
      </c>
      <c r="N52" s="11" t="s">
        <v>28</v>
      </c>
    </row>
    <row r="53" spans="1:18" ht="12" customHeight="1">
      <c r="A53" s="381">
        <v>1</v>
      </c>
      <c r="B53" s="382"/>
      <c r="C53" s="12"/>
      <c r="D53" s="12"/>
      <c r="E53" s="12"/>
      <c r="F53" s="13"/>
      <c r="G53" s="13" t="s">
        <v>69</v>
      </c>
      <c r="H53" s="13" t="s">
        <v>69</v>
      </c>
      <c r="I53" s="13" t="s">
        <v>69</v>
      </c>
      <c r="J53" s="14"/>
      <c r="K53" s="13"/>
      <c r="L53" s="12"/>
      <c r="M53" s="12"/>
      <c r="N53" s="12"/>
    </row>
    <row r="54" spans="1:18" ht="12" customHeight="1" thickBot="1">
      <c r="A54" s="383"/>
      <c r="B54" s="384"/>
      <c r="C54" s="15"/>
      <c r="D54" s="15"/>
      <c r="E54" s="15"/>
      <c r="F54" s="16"/>
      <c r="G54" s="16"/>
      <c r="H54" s="16"/>
      <c r="I54" s="16"/>
      <c r="J54" s="17"/>
      <c r="K54" s="18"/>
      <c r="L54" s="16"/>
      <c r="M54" s="16"/>
      <c r="N54" s="15"/>
    </row>
    <row r="55" spans="1:18" ht="12" customHeight="1">
      <c r="A55" s="381">
        <v>2</v>
      </c>
      <c r="B55" s="382"/>
      <c r="C55" s="12"/>
      <c r="D55" s="12"/>
      <c r="E55" s="12"/>
      <c r="F55" s="13"/>
      <c r="G55" s="13"/>
      <c r="H55" s="13"/>
      <c r="I55" s="13"/>
      <c r="J55" s="13" t="s">
        <v>69</v>
      </c>
      <c r="K55" s="13" t="s">
        <v>69</v>
      </c>
      <c r="L55" s="12" t="s">
        <v>69</v>
      </c>
      <c r="M55" s="12" t="s">
        <v>69</v>
      </c>
      <c r="N55" s="12" t="s">
        <v>69</v>
      </c>
    </row>
    <row r="56" spans="1:18" ht="13.5" thickBot="1">
      <c r="A56" s="383"/>
      <c r="B56" s="384"/>
      <c r="C56" s="15"/>
      <c r="D56" s="15"/>
      <c r="E56" s="15"/>
      <c r="F56" s="16"/>
      <c r="G56" s="16"/>
      <c r="H56" s="16"/>
      <c r="I56" s="16"/>
      <c r="J56" s="16"/>
      <c r="K56" s="18"/>
      <c r="L56" s="16"/>
      <c r="M56" s="16"/>
      <c r="N56" s="15"/>
    </row>
    <row r="57" spans="1:18">
      <c r="A57" s="381"/>
      <c r="B57" s="382"/>
      <c r="C57" s="12"/>
      <c r="D57" s="12"/>
      <c r="E57" s="12"/>
      <c r="F57" s="13"/>
      <c r="G57" s="13"/>
      <c r="H57" s="13"/>
      <c r="I57" s="13"/>
      <c r="J57" s="13"/>
      <c r="K57" s="13"/>
      <c r="L57" s="12"/>
      <c r="M57" s="12"/>
      <c r="N57" s="12"/>
    </row>
    <row r="58" spans="1:18" ht="13.5" thickBot="1">
      <c r="A58" s="383"/>
      <c r="B58" s="384"/>
      <c r="C58" s="15"/>
      <c r="D58" s="15"/>
      <c r="E58" s="15"/>
      <c r="F58" s="16"/>
      <c r="G58" s="16"/>
      <c r="H58" s="16"/>
      <c r="I58" s="16"/>
      <c r="J58" s="16"/>
      <c r="K58" s="18"/>
      <c r="L58" s="18"/>
      <c r="M58" s="18"/>
      <c r="N58" s="15"/>
    </row>
    <row r="59" spans="1:18">
      <c r="A59" s="381"/>
      <c r="B59" s="382"/>
      <c r="C59" s="12"/>
      <c r="D59" s="12"/>
      <c r="E59" s="12"/>
      <c r="F59" s="13"/>
      <c r="G59" s="13"/>
      <c r="H59" s="13"/>
      <c r="I59" s="13"/>
      <c r="J59" s="13"/>
      <c r="K59" s="13"/>
      <c r="L59" s="12"/>
      <c r="M59" s="12"/>
      <c r="N59" s="12"/>
    </row>
    <row r="60" spans="1:18" ht="13.5" thickBot="1">
      <c r="A60" s="383"/>
      <c r="B60" s="384"/>
      <c r="C60" s="15"/>
      <c r="D60" s="15"/>
      <c r="E60" s="15"/>
      <c r="F60" s="16"/>
      <c r="G60" s="16"/>
      <c r="H60" s="16"/>
      <c r="I60" s="16"/>
      <c r="J60" s="16"/>
      <c r="K60" s="16"/>
      <c r="L60" s="15"/>
      <c r="M60" s="15"/>
      <c r="N60" s="21"/>
    </row>
    <row r="61" spans="1:18">
      <c r="A61" s="381"/>
      <c r="B61" s="382"/>
      <c r="C61" s="12"/>
      <c r="D61" s="12"/>
      <c r="E61" s="12"/>
      <c r="F61" s="13"/>
      <c r="G61" s="13"/>
      <c r="H61" s="13"/>
      <c r="I61" s="13"/>
      <c r="J61" s="13"/>
      <c r="K61" s="13"/>
      <c r="L61" s="12"/>
      <c r="M61" s="12"/>
      <c r="N61" s="12"/>
    </row>
    <row r="62" spans="1:18" ht="13.5" thickBot="1">
      <c r="A62" s="383"/>
      <c r="B62" s="384"/>
      <c r="C62" s="15"/>
      <c r="D62" s="15"/>
      <c r="E62" s="15"/>
      <c r="F62" s="16"/>
      <c r="G62" s="16"/>
      <c r="H62" s="16"/>
      <c r="I62" s="16"/>
      <c r="J62" s="16"/>
      <c r="K62" s="16"/>
      <c r="L62" s="15"/>
      <c r="M62" s="15"/>
      <c r="N62" s="21"/>
    </row>
    <row r="63" spans="1:18">
      <c r="A63" s="381"/>
      <c r="B63" s="382"/>
      <c r="C63" s="12"/>
      <c r="D63" s="12"/>
      <c r="E63" s="12"/>
      <c r="F63" s="13"/>
      <c r="G63" s="13"/>
      <c r="H63" s="13"/>
      <c r="I63" s="13"/>
      <c r="J63" s="13"/>
      <c r="K63" s="13"/>
      <c r="L63" s="12"/>
      <c r="M63" s="12"/>
      <c r="N63" s="12"/>
    </row>
    <row r="64" spans="1:18" ht="13.5" thickBot="1">
      <c r="A64" s="383"/>
      <c r="B64" s="384"/>
      <c r="C64" s="15"/>
      <c r="D64" s="15"/>
      <c r="E64" s="15"/>
      <c r="F64" s="16"/>
      <c r="G64" s="16"/>
      <c r="H64" s="16"/>
      <c r="I64" s="16"/>
      <c r="J64" s="16"/>
      <c r="K64" s="16"/>
      <c r="L64" s="15"/>
      <c r="M64" s="15"/>
      <c r="N64" s="15"/>
    </row>
    <row r="65" spans="1:15">
      <c r="A65" s="381"/>
      <c r="B65" s="382"/>
      <c r="C65" s="12"/>
      <c r="D65" s="12"/>
      <c r="E65" s="12"/>
      <c r="F65" s="13"/>
      <c r="G65" s="13"/>
      <c r="H65" s="13"/>
      <c r="I65" s="13"/>
      <c r="J65" s="13"/>
      <c r="K65" s="13"/>
      <c r="L65" s="12"/>
      <c r="M65" s="12"/>
      <c r="N65" s="12"/>
    </row>
    <row r="66" spans="1:15" ht="10.5" customHeight="1" thickBot="1">
      <c r="A66" s="383"/>
      <c r="B66" s="384"/>
      <c r="C66" s="15"/>
      <c r="D66" s="15"/>
      <c r="E66" s="15"/>
      <c r="F66" s="16"/>
      <c r="G66" s="16"/>
      <c r="H66" s="16"/>
      <c r="I66" s="16"/>
      <c r="J66" s="16"/>
      <c r="K66" s="16"/>
      <c r="L66" s="15"/>
      <c r="M66" s="15"/>
      <c r="N66" s="15"/>
    </row>
    <row r="67" spans="1:15" ht="1.5" hidden="1" customHeight="1">
      <c r="A67" s="381">
        <v>8</v>
      </c>
      <c r="B67" s="382"/>
      <c r="C67" s="12"/>
      <c r="D67" s="12"/>
      <c r="E67" s="12"/>
      <c r="F67" s="13"/>
      <c r="G67" s="13"/>
      <c r="H67" s="13"/>
      <c r="I67" s="13"/>
      <c r="J67" s="13"/>
      <c r="K67" s="13"/>
      <c r="L67" s="12"/>
      <c r="M67" s="12"/>
      <c r="N67" s="22"/>
      <c r="O67" s="23"/>
    </row>
    <row r="68" spans="1:15" ht="13.5" hidden="1" thickBot="1">
      <c r="A68" s="383"/>
      <c r="B68" s="384"/>
      <c r="C68" s="15"/>
      <c r="D68" s="15"/>
      <c r="E68" s="15"/>
      <c r="F68" s="16"/>
      <c r="G68" s="16"/>
      <c r="H68" s="16"/>
      <c r="I68" s="16"/>
      <c r="J68" s="16"/>
      <c r="K68" s="16"/>
      <c r="L68" s="15"/>
      <c r="M68" s="15"/>
      <c r="N68" s="15"/>
    </row>
    <row r="69" spans="1:15" hidden="1">
      <c r="A69" s="381">
        <v>9</v>
      </c>
      <c r="B69" s="382"/>
      <c r="C69" s="12"/>
      <c r="D69" s="12"/>
      <c r="E69" s="12"/>
      <c r="F69" s="13"/>
      <c r="G69" s="13"/>
      <c r="H69" s="13"/>
      <c r="I69" s="13"/>
      <c r="J69" s="13"/>
      <c r="K69" s="13"/>
      <c r="L69" s="12"/>
      <c r="M69" s="12"/>
      <c r="N69" s="12"/>
    </row>
    <row r="70" spans="1:15" ht="13.5" hidden="1" thickBot="1">
      <c r="A70" s="383"/>
      <c r="B70" s="384"/>
      <c r="C70" s="15"/>
      <c r="D70" s="15"/>
      <c r="E70" s="15"/>
      <c r="F70" s="16"/>
      <c r="G70" s="16"/>
      <c r="H70" s="16"/>
      <c r="I70" s="16"/>
      <c r="J70" s="16"/>
      <c r="K70" s="16"/>
      <c r="L70" s="15"/>
      <c r="M70" s="15"/>
      <c r="N70" s="15"/>
    </row>
    <row r="71" spans="1:15" hidden="1">
      <c r="A71" s="381">
        <v>10</v>
      </c>
      <c r="B71" s="382"/>
      <c r="C71" s="12"/>
      <c r="D71" s="12"/>
      <c r="E71" s="12"/>
      <c r="F71" s="13"/>
      <c r="G71" s="13"/>
      <c r="H71" s="13"/>
      <c r="I71" s="13"/>
      <c r="J71" s="13"/>
      <c r="K71" s="13"/>
      <c r="L71" s="12"/>
      <c r="M71" s="12"/>
      <c r="N71" s="12"/>
    </row>
    <row r="72" spans="1:15" ht="13.5" hidden="1" thickBot="1">
      <c r="A72" s="383"/>
      <c r="B72" s="384"/>
      <c r="C72" s="15"/>
      <c r="D72" s="15"/>
      <c r="E72" s="15"/>
      <c r="F72" s="15"/>
      <c r="G72" s="15"/>
      <c r="H72" s="15"/>
      <c r="I72" s="15"/>
      <c r="J72" s="16"/>
      <c r="K72" s="16"/>
      <c r="L72" s="15"/>
      <c r="M72" s="15"/>
      <c r="N72" s="15"/>
    </row>
    <row r="73" spans="1:15">
      <c r="A73" s="24"/>
      <c r="B73" s="24"/>
      <c r="C73" s="24"/>
      <c r="D73" s="24"/>
      <c r="E73" s="24"/>
      <c r="F73" s="24"/>
      <c r="G73" s="24"/>
      <c r="H73" s="24"/>
      <c r="I73" s="24"/>
      <c r="J73" s="24"/>
      <c r="K73" s="24"/>
      <c r="L73" s="24"/>
      <c r="M73" s="24"/>
      <c r="N73" s="24"/>
    </row>
    <row r="74" spans="1:15">
      <c r="A74" s="522" t="s">
        <v>29</v>
      </c>
      <c r="B74" s="523"/>
      <c r="C74" s="523"/>
      <c r="D74" s="523"/>
      <c r="E74" s="523"/>
      <c r="F74" s="523"/>
      <c r="G74" s="523"/>
      <c r="H74" s="523"/>
      <c r="I74" s="553"/>
      <c r="J74" s="553"/>
      <c r="K74" s="553"/>
      <c r="L74" s="553"/>
      <c r="M74" s="553"/>
      <c r="N74" s="554"/>
    </row>
    <row r="75" spans="1:15" ht="31.5" customHeight="1">
      <c r="A75" s="25" t="s">
        <v>30</v>
      </c>
      <c r="B75" s="539" t="s">
        <v>31</v>
      </c>
      <c r="C75" s="540"/>
      <c r="D75" s="540"/>
      <c r="E75" s="540"/>
      <c r="F75" s="541"/>
      <c r="G75" s="542" t="s">
        <v>34</v>
      </c>
      <c r="H75" s="542"/>
      <c r="I75" s="556"/>
      <c r="J75" s="556"/>
      <c r="K75" s="556"/>
      <c r="L75" s="556"/>
      <c r="M75" s="556"/>
      <c r="N75" s="556"/>
    </row>
    <row r="76" spans="1:15">
      <c r="A76" s="26" t="s">
        <v>70</v>
      </c>
      <c r="B76" s="538" t="s">
        <v>75</v>
      </c>
      <c r="C76" s="530"/>
      <c r="D76" s="530"/>
      <c r="E76" s="530"/>
      <c r="F76" s="531"/>
      <c r="G76" s="532">
        <v>60</v>
      </c>
      <c r="H76" s="533"/>
      <c r="I76" s="557"/>
      <c r="J76" s="557"/>
      <c r="K76" s="557"/>
      <c r="L76" s="557"/>
      <c r="M76" s="557"/>
      <c r="N76" s="557"/>
    </row>
    <row r="77" spans="1:15">
      <c r="A77" s="26" t="s">
        <v>81</v>
      </c>
      <c r="B77" s="538" t="s">
        <v>83</v>
      </c>
      <c r="C77" s="530"/>
      <c r="D77" s="530"/>
      <c r="E77" s="530"/>
      <c r="F77" s="531"/>
      <c r="G77" s="532">
        <v>20</v>
      </c>
      <c r="H77" s="533"/>
      <c r="I77" s="557"/>
      <c r="J77" s="557"/>
      <c r="K77" s="557"/>
      <c r="L77" s="557"/>
      <c r="M77" s="557"/>
      <c r="N77" s="557"/>
    </row>
    <row r="78" spans="1:15" ht="10.5" customHeight="1">
      <c r="A78" s="26" t="s">
        <v>81</v>
      </c>
      <c r="B78" s="538" t="s">
        <v>88</v>
      </c>
      <c r="C78" s="530"/>
      <c r="D78" s="530"/>
      <c r="E78" s="530"/>
      <c r="F78" s="531"/>
      <c r="G78" s="532">
        <v>20</v>
      </c>
      <c r="H78" s="533"/>
      <c r="I78" s="557"/>
      <c r="J78" s="557"/>
      <c r="K78" s="557"/>
      <c r="L78" s="557"/>
      <c r="M78" s="557"/>
      <c r="N78" s="557"/>
    </row>
    <row r="79" spans="1:15" hidden="1">
      <c r="A79" s="26" t="s">
        <v>36</v>
      </c>
      <c r="B79" s="538" t="s">
        <v>37</v>
      </c>
      <c r="C79" s="530"/>
      <c r="D79" s="530"/>
      <c r="E79" s="530"/>
      <c r="F79" s="531"/>
      <c r="G79" s="532"/>
      <c r="H79" s="533"/>
      <c r="I79" s="558"/>
      <c r="J79" s="558"/>
      <c r="K79" s="558"/>
      <c r="L79" s="558"/>
      <c r="M79" s="559"/>
      <c r="N79" s="559"/>
    </row>
    <row r="80" spans="1:15" hidden="1">
      <c r="A80" s="27"/>
      <c r="B80" s="529"/>
      <c r="C80" s="530"/>
      <c r="D80" s="530"/>
      <c r="E80" s="530"/>
      <c r="F80" s="531"/>
      <c r="G80" s="532"/>
      <c r="H80" s="533"/>
      <c r="I80" s="534"/>
      <c r="J80" s="534"/>
      <c r="K80" s="534"/>
      <c r="L80" s="534"/>
      <c r="M80" s="535"/>
      <c r="N80" s="535"/>
    </row>
    <row r="81" spans="1:16" hidden="1">
      <c r="A81" s="27"/>
      <c r="B81" s="529"/>
      <c r="C81" s="530"/>
      <c r="D81" s="530"/>
      <c r="E81" s="530"/>
      <c r="F81" s="531"/>
      <c r="G81" s="532"/>
      <c r="H81" s="533"/>
      <c r="I81" s="534"/>
      <c r="J81" s="534"/>
      <c r="K81" s="534"/>
      <c r="L81" s="534"/>
      <c r="M81" s="535"/>
      <c r="N81" s="535"/>
    </row>
    <row r="82" spans="1:16" hidden="1">
      <c r="A82" s="27"/>
      <c r="B82" s="529"/>
      <c r="C82" s="530"/>
      <c r="D82" s="530"/>
      <c r="E82" s="530"/>
      <c r="F82" s="531"/>
      <c r="G82" s="532"/>
      <c r="H82" s="533"/>
      <c r="I82" s="534"/>
      <c r="J82" s="534"/>
      <c r="K82" s="534"/>
      <c r="L82" s="534"/>
      <c r="M82" s="535"/>
      <c r="N82" s="535"/>
    </row>
    <row r="83" spans="1:16">
      <c r="A83" s="28"/>
      <c r="B83" s="536" t="s">
        <v>38</v>
      </c>
      <c r="C83" s="536"/>
      <c r="D83" s="536"/>
      <c r="E83" s="536"/>
      <c r="F83" s="536"/>
      <c r="G83" s="536"/>
      <c r="H83" s="536"/>
      <c r="I83" s="536"/>
      <c r="J83" s="536"/>
      <c r="K83" s="536"/>
      <c r="L83" s="537"/>
      <c r="M83" s="511"/>
      <c r="N83" s="511"/>
    </row>
    <row r="84" spans="1:16">
      <c r="A84" s="24"/>
      <c r="B84" s="24"/>
      <c r="C84" s="24"/>
      <c r="D84" s="24"/>
      <c r="E84" s="24"/>
      <c r="F84" s="24"/>
      <c r="G84" s="24"/>
      <c r="H84" s="24"/>
      <c r="I84" s="24"/>
      <c r="J84" s="24"/>
      <c r="K84" s="24"/>
      <c r="L84" s="24"/>
      <c r="M84" s="24"/>
      <c r="N84" s="24"/>
    </row>
    <row r="85" spans="1:16">
      <c r="A85" s="522" t="s">
        <v>39</v>
      </c>
      <c r="B85" s="523"/>
      <c r="C85" s="523"/>
      <c r="D85" s="523"/>
      <c r="E85" s="523"/>
      <c r="F85" s="523"/>
      <c r="G85" s="523"/>
      <c r="H85" s="523"/>
      <c r="I85" s="523"/>
      <c r="J85" s="523"/>
      <c r="K85" s="523"/>
      <c r="L85" s="523"/>
      <c r="M85" s="523"/>
      <c r="N85" s="524"/>
    </row>
    <row r="86" spans="1:16">
      <c r="A86" s="525" t="s">
        <v>40</v>
      </c>
      <c r="B86" s="526"/>
      <c r="C86" s="526"/>
      <c r="D86" s="527"/>
      <c r="E86" s="525" t="s">
        <v>41</v>
      </c>
      <c r="F86" s="526"/>
      <c r="G86" s="526"/>
      <c r="H86" s="526"/>
      <c r="I86" s="526"/>
      <c r="J86" s="526"/>
      <c r="K86" s="526"/>
      <c r="L86" s="526"/>
      <c r="M86" s="508" t="s">
        <v>42</v>
      </c>
      <c r="N86" s="510"/>
    </row>
    <row r="87" spans="1:16">
      <c r="A87" s="528"/>
      <c r="B87" s="513"/>
      <c r="C87" s="513"/>
      <c r="D87" s="514"/>
      <c r="E87" s="512"/>
      <c r="F87" s="513"/>
      <c r="G87" s="513"/>
      <c r="H87" s="513"/>
      <c r="I87" s="513"/>
      <c r="J87" s="513"/>
      <c r="K87" s="513"/>
      <c r="L87" s="513"/>
      <c r="M87" s="518"/>
      <c r="N87" s="519"/>
    </row>
    <row r="88" spans="1:16">
      <c r="A88" s="515"/>
      <c r="B88" s="516"/>
      <c r="C88" s="516"/>
      <c r="D88" s="517"/>
      <c r="E88" s="515"/>
      <c r="F88" s="516"/>
      <c r="G88" s="516"/>
      <c r="H88" s="516"/>
      <c r="I88" s="516"/>
      <c r="J88" s="516"/>
      <c r="K88" s="516"/>
      <c r="L88" s="516"/>
      <c r="M88" s="520"/>
      <c r="N88" s="521"/>
      <c r="O88" s="29"/>
      <c r="P88" s="30"/>
    </row>
    <row r="89" spans="1:16">
      <c r="A89" s="512"/>
      <c r="B89" s="513"/>
      <c r="C89" s="513"/>
      <c r="D89" s="514"/>
      <c r="E89" s="512"/>
      <c r="F89" s="513"/>
      <c r="G89" s="513"/>
      <c r="H89" s="513"/>
      <c r="I89" s="513"/>
      <c r="J89" s="513"/>
      <c r="K89" s="513"/>
      <c r="L89" s="513"/>
      <c r="M89" s="518"/>
      <c r="N89" s="519"/>
    </row>
    <row r="90" spans="1:16">
      <c r="A90" s="515"/>
      <c r="B90" s="516"/>
      <c r="C90" s="516"/>
      <c r="D90" s="517"/>
      <c r="E90" s="515"/>
      <c r="F90" s="516"/>
      <c r="G90" s="516"/>
      <c r="H90" s="516"/>
      <c r="I90" s="516"/>
      <c r="J90" s="516"/>
      <c r="K90" s="516"/>
      <c r="L90" s="516"/>
      <c r="M90" s="520"/>
      <c r="N90" s="521"/>
    </row>
    <row r="91" spans="1:16">
      <c r="A91" s="512"/>
      <c r="B91" s="513"/>
      <c r="C91" s="513"/>
      <c r="D91" s="514"/>
      <c r="E91" s="512"/>
      <c r="F91" s="513"/>
      <c r="G91" s="513"/>
      <c r="H91" s="513"/>
      <c r="I91" s="513"/>
      <c r="J91" s="513"/>
      <c r="K91" s="513"/>
      <c r="L91" s="513"/>
      <c r="M91" s="518"/>
      <c r="N91" s="519"/>
    </row>
    <row r="92" spans="1:16">
      <c r="A92" s="515"/>
      <c r="B92" s="516"/>
      <c r="C92" s="516"/>
      <c r="D92" s="517"/>
      <c r="E92" s="515"/>
      <c r="F92" s="516"/>
      <c r="G92" s="516"/>
      <c r="H92" s="516"/>
      <c r="I92" s="516"/>
      <c r="J92" s="516"/>
      <c r="K92" s="516"/>
      <c r="L92" s="516"/>
      <c r="M92" s="520"/>
      <c r="N92" s="521"/>
    </row>
    <row r="93" spans="1:16">
      <c r="A93" s="508" t="s">
        <v>43</v>
      </c>
      <c r="B93" s="509"/>
      <c r="C93" s="509"/>
      <c r="D93" s="509"/>
      <c r="E93" s="509"/>
      <c r="F93" s="509"/>
      <c r="G93" s="509"/>
      <c r="H93" s="509"/>
      <c r="I93" s="509"/>
      <c r="J93" s="509"/>
      <c r="K93" s="509"/>
      <c r="L93" s="510"/>
      <c r="M93" s="511"/>
      <c r="N93" s="511"/>
    </row>
    <row r="65411" spans="251:255">
      <c r="IQ65411" s="2" t="s">
        <v>44</v>
      </c>
      <c r="IR65411" s="2" t="s">
        <v>45</v>
      </c>
      <c r="IS65411" s="2" t="s">
        <v>46</v>
      </c>
      <c r="IT65411" s="2" t="s">
        <v>47</v>
      </c>
      <c r="IU65411" s="2" t="s">
        <v>48</v>
      </c>
    </row>
    <row r="65412" spans="251:255">
      <c r="IQ65412" s="2" t="e">
        <f>#REF!&amp;$C$9</f>
        <v>#REF!</v>
      </c>
      <c r="IR65412" s="2" t="e">
        <f>#REF!</f>
        <v>#REF!</v>
      </c>
      <c r="IS65412" s="2" t="e">
        <f>$B$25&amp;" - "&amp;$B$26&amp;" - "&amp;$B$29&amp;" - "&amp;$I$29&amp;" - "&amp;#REF!&amp;" - "&amp;#REF!&amp;" - "&amp;#REF!&amp;" - "&amp;#REF!</f>
        <v>#REF!</v>
      </c>
      <c r="IT65412" s="2" t="e">
        <f>$A$32&amp;": "&amp;$I$32&amp;" - "&amp;#REF!&amp;": "&amp;#REF!&amp;" - "&amp;#REF!&amp;": "&amp;#REF!&amp;" - "&amp;#REF!&amp;": "&amp;#REF!&amp;" - "&amp;#REF!&amp;": "&amp;#REF!&amp;" - "&amp;#REF!&amp;": "&amp;#REF!&amp;" - "&amp;#REF!&amp;": "&amp;#REF!&amp;" - "&amp;$A$39&amp;": "&amp;$I$39&amp;" - "&amp;$A$40&amp;": "&amp;$I$40&amp;" - "&amp;#REF!&amp;": "&amp;#REF!&amp;" - "&amp;#REF!&amp;": "&amp;#REF!&amp;" - "&amp;#REF!&amp;": "&amp;#REF!&amp;" - "&amp;#REF!&amp;": "&amp;#REF!</f>
        <v>#REF!</v>
      </c>
      <c r="IU65412" s="2" t="e">
        <f>#REF!</f>
        <v>#REF!</v>
      </c>
    </row>
  </sheetData>
  <mergeCells count="220">
    <mergeCell ref="A93:L93"/>
    <mergeCell ref="M93:N93"/>
    <mergeCell ref="A89:D90"/>
    <mergeCell ref="E89:L90"/>
    <mergeCell ref="M89:N90"/>
    <mergeCell ref="A91:D92"/>
    <mergeCell ref="E91:L92"/>
    <mergeCell ref="M91:N92"/>
    <mergeCell ref="A85:N85"/>
    <mergeCell ref="A86:D86"/>
    <mergeCell ref="E86:L86"/>
    <mergeCell ref="M86:N86"/>
    <mergeCell ref="A87:D88"/>
    <mergeCell ref="E87:L88"/>
    <mergeCell ref="M87:N88"/>
    <mergeCell ref="B82:F82"/>
    <mergeCell ref="G82:H82"/>
    <mergeCell ref="I82:J82"/>
    <mergeCell ref="K82:L82"/>
    <mergeCell ref="M82:N82"/>
    <mergeCell ref="B83:L83"/>
    <mergeCell ref="M83:N83"/>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4:N74"/>
    <mergeCell ref="B75:F75"/>
    <mergeCell ref="G75:H75"/>
    <mergeCell ref="I75:J75"/>
    <mergeCell ref="K75:L75"/>
    <mergeCell ref="M75:N75"/>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N55 C67:N67 C65:N65 C63:N63 C69:N69 C71:N71 C53:N53 C57:N57 C59:N59">
    <cfRule type="cellIs" dxfId="23" priority="2" stopIfTrue="1" operator="equal">
      <formula>"x"</formula>
    </cfRule>
  </conditionalFormatting>
  <conditionalFormatting sqref="C56:N56 C58:N58 C60:N60 C68:N68 C66:N66 C62:N62 C64:N64 C70:N70 C72:N72 C54:N54">
    <cfRule type="cellIs" dxfId="22" priority="3" stopIfTrue="1" operator="equal">
      <formula>"x"</formula>
    </cfRule>
  </conditionalFormatting>
  <conditionalFormatting sqref="C61:N61">
    <cfRule type="cellIs" dxfId="2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dataValidations>
  <pageMargins left="0.75" right="0.75" top="1" bottom="1" header="0.5" footer="0.5"/>
  <pageSetup paperSize="9"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dimension ref="A1:IU65412"/>
  <sheetViews>
    <sheetView topLeftCell="A39" zoomScale="110" zoomScaleNormal="110" workbookViewId="0">
      <selection activeCell="W25" sqref="W25"/>
    </sheetView>
  </sheetViews>
  <sheetFormatPr defaultColWidth="9.140625" defaultRowHeight="12.75"/>
  <cols>
    <col min="1" max="1" width="9.42578125" style="1" customWidth="1"/>
    <col min="2" max="2" width="11.8554687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229</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291</v>
      </c>
      <c r="B3" s="286"/>
      <c r="C3" s="286"/>
      <c r="D3" s="287"/>
      <c r="E3" s="288"/>
      <c r="F3" s="289"/>
      <c r="G3" s="289"/>
      <c r="H3" s="290"/>
      <c r="I3" s="421"/>
      <c r="J3" s="422"/>
      <c r="K3" s="422"/>
      <c r="L3" s="422"/>
      <c r="M3" s="422"/>
      <c r="N3" s="422"/>
    </row>
    <row r="4" spans="1:23" s="3" customFormat="1" ht="12.75" customHeight="1">
      <c r="A4" s="292" t="s">
        <v>230</v>
      </c>
      <c r="B4" s="293"/>
      <c r="C4" s="293"/>
      <c r="D4" s="294"/>
      <c r="E4" s="298"/>
      <c r="F4" s="299"/>
      <c r="G4" s="299"/>
      <c r="H4" s="299"/>
      <c r="I4" s="300"/>
      <c r="J4" s="301"/>
      <c r="K4" s="301"/>
      <c r="L4" s="439"/>
      <c r="M4" s="439"/>
      <c r="N4" s="440"/>
    </row>
    <row r="5" spans="1:23" s="3" customFormat="1" ht="21.75" customHeight="1">
      <c r="A5" s="295"/>
      <c r="B5" s="296"/>
      <c r="C5" s="296"/>
      <c r="D5" s="297"/>
      <c r="E5" s="299"/>
      <c r="F5" s="299"/>
      <c r="G5" s="299"/>
      <c r="H5" s="299"/>
      <c r="I5" s="441"/>
      <c r="J5" s="442"/>
      <c r="K5" s="442"/>
      <c r="L5" s="442"/>
      <c r="M5" s="442"/>
      <c r="N5" s="443"/>
    </row>
    <row r="6" spans="1:23" s="3" customFormat="1" ht="21.75" customHeight="1">
      <c r="A6" s="270" t="s">
        <v>1</v>
      </c>
      <c r="B6" s="271"/>
      <c r="C6" s="271"/>
      <c r="D6" s="272"/>
      <c r="E6" s="276" t="s">
        <v>221</v>
      </c>
      <c r="F6" s="276"/>
      <c r="G6" s="276"/>
      <c r="H6" s="277"/>
      <c r="I6" s="544" t="s">
        <v>2</v>
      </c>
      <c r="J6" s="544"/>
      <c r="K6" s="544"/>
      <c r="L6" s="544"/>
      <c r="M6" s="544"/>
      <c r="N6" s="544"/>
    </row>
    <row r="7" spans="1:23" s="3" customFormat="1" ht="27" customHeight="1">
      <c r="A7" s="273"/>
      <c r="B7" s="274"/>
      <c r="C7" s="274"/>
      <c r="D7" s="275"/>
      <c r="E7" s="278"/>
      <c r="F7" s="278"/>
      <c r="G7" s="278"/>
      <c r="H7" s="279"/>
      <c r="I7" s="545">
        <v>2018</v>
      </c>
      <c r="J7" s="546"/>
      <c r="K7" s="547">
        <v>2019</v>
      </c>
      <c r="L7" s="547"/>
      <c r="M7" s="547">
        <v>2020</v>
      </c>
      <c r="N7" s="547"/>
    </row>
    <row r="8" spans="1:23" s="3" customFormat="1" ht="31.5" customHeight="1">
      <c r="A8" s="331" t="s">
        <v>3</v>
      </c>
      <c r="B8" s="332"/>
      <c r="C8" s="332"/>
      <c r="D8" s="333"/>
      <c r="E8" s="334"/>
      <c r="F8" s="334"/>
      <c r="G8" s="334"/>
      <c r="H8" s="335"/>
      <c r="I8" s="548" t="s">
        <v>69</v>
      </c>
      <c r="J8" s="549"/>
      <c r="K8" s="550"/>
      <c r="L8" s="550"/>
      <c r="M8" s="550"/>
      <c r="N8" s="550"/>
    </row>
    <row r="9" spans="1:23" ht="45.75" customHeight="1">
      <c r="A9" s="339" t="s">
        <v>4</v>
      </c>
      <c r="B9" s="340"/>
      <c r="C9" s="423" t="s">
        <v>222</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223</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5.5"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5"/>
      <c r="S24" s="5"/>
      <c r="T24" s="5"/>
      <c r="U24" s="5"/>
      <c r="V24" s="5"/>
      <c r="W24" s="5"/>
      <c r="X24" s="5"/>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7">
        <v>1</v>
      </c>
      <c r="B25" s="551" t="s">
        <v>224</v>
      </c>
      <c r="C25" s="551"/>
      <c r="D25" s="551"/>
      <c r="E25" s="551"/>
      <c r="F25" s="551"/>
      <c r="G25" s="551"/>
      <c r="H25" s="7">
        <v>6</v>
      </c>
      <c r="I25" s="551" t="s">
        <v>225</v>
      </c>
      <c r="J25" s="551"/>
      <c r="K25" s="551"/>
      <c r="L25" s="551"/>
      <c r="M25" s="551"/>
      <c r="N25" s="551"/>
      <c r="R25" s="5"/>
      <c r="S25" s="5"/>
      <c r="T25" s="5"/>
      <c r="U25" s="5"/>
      <c r="V25" s="5"/>
      <c r="W25" s="5"/>
      <c r="X25" s="5"/>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9.25" customHeight="1">
      <c r="A26" s="7">
        <v>2</v>
      </c>
      <c r="B26" s="551" t="s">
        <v>260</v>
      </c>
      <c r="C26" s="551"/>
      <c r="D26" s="551"/>
      <c r="E26" s="551"/>
      <c r="F26" s="551"/>
      <c r="G26" s="551"/>
      <c r="H26" s="7"/>
      <c r="I26" s="551"/>
      <c r="J26" s="551"/>
      <c r="K26" s="551"/>
      <c r="L26" s="551"/>
      <c r="M26" s="551"/>
      <c r="N26" s="551"/>
      <c r="R26" s="5"/>
      <c r="S26" s="5"/>
      <c r="T26" s="5"/>
      <c r="U26" s="5"/>
      <c r="V26" s="5"/>
      <c r="W26" s="5"/>
      <c r="X26" s="5"/>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39" customHeight="1">
      <c r="A27" s="7">
        <v>3</v>
      </c>
      <c r="B27" s="551" t="s">
        <v>226</v>
      </c>
      <c r="C27" s="551"/>
      <c r="D27" s="551"/>
      <c r="E27" s="551"/>
      <c r="F27" s="551"/>
      <c r="G27" s="551"/>
      <c r="H27" s="7"/>
      <c r="I27" s="551"/>
      <c r="J27" s="551"/>
      <c r="K27" s="551"/>
      <c r="L27" s="551"/>
      <c r="M27" s="551"/>
      <c r="N27" s="551"/>
      <c r="R27" s="5"/>
      <c r="S27" s="5"/>
      <c r="T27" s="5"/>
      <c r="U27" s="5"/>
      <c r="V27" s="5"/>
      <c r="W27" s="5"/>
      <c r="X27" s="5"/>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3.75" customHeight="1">
      <c r="A28" s="7">
        <v>4</v>
      </c>
      <c r="B28" s="551" t="s">
        <v>227</v>
      </c>
      <c r="C28" s="551"/>
      <c r="D28" s="551"/>
      <c r="E28" s="551"/>
      <c r="F28" s="551"/>
      <c r="G28" s="551"/>
      <c r="H28" s="7"/>
      <c r="I28" s="349"/>
      <c r="J28" s="349"/>
      <c r="K28" s="349"/>
      <c r="L28" s="349"/>
      <c r="M28" s="349"/>
      <c r="N28" s="349"/>
    </row>
    <row r="29" spans="1:166" ht="31.5" customHeight="1">
      <c r="A29" s="7">
        <v>5</v>
      </c>
      <c r="B29" s="551" t="s">
        <v>261</v>
      </c>
      <c r="C29" s="551"/>
      <c r="D29" s="551"/>
      <c r="E29" s="551"/>
      <c r="F29" s="551"/>
      <c r="G29" s="551"/>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c r="B32" s="351"/>
      <c r="C32" s="351"/>
      <c r="D32" s="351"/>
      <c r="E32" s="351"/>
      <c r="F32" s="351"/>
      <c r="G32" s="351"/>
      <c r="H32" s="352"/>
      <c r="I32" s="353"/>
      <c r="J32" s="353"/>
      <c r="K32" s="353"/>
      <c r="L32" s="353"/>
      <c r="M32" s="355"/>
      <c r="N32" s="355"/>
      <c r="O32" s="353"/>
      <c r="P32" s="353"/>
      <c r="Q32" s="355"/>
      <c r="R32" s="355"/>
    </row>
    <row r="33" spans="1:18">
      <c r="A33" s="350"/>
      <c r="B33" s="351"/>
      <c r="C33" s="351"/>
      <c r="D33" s="351"/>
      <c r="E33" s="351"/>
      <c r="F33" s="351"/>
      <c r="G33" s="351"/>
      <c r="H33" s="352"/>
      <c r="I33" s="353"/>
      <c r="J33" s="353"/>
      <c r="K33" s="353"/>
      <c r="L33" s="353"/>
      <c r="M33" s="355"/>
      <c r="N33" s="355"/>
      <c r="O33" s="353"/>
      <c r="P33" s="353"/>
      <c r="Q33" s="355"/>
      <c r="R33" s="355"/>
    </row>
    <row r="34" spans="1:18">
      <c r="A34" s="350"/>
      <c r="B34" s="351"/>
      <c r="C34" s="351"/>
      <c r="D34" s="351"/>
      <c r="E34" s="351"/>
      <c r="F34" s="351"/>
      <c r="G34" s="351"/>
      <c r="H34" s="352"/>
      <c r="I34" s="353"/>
      <c r="J34" s="353"/>
      <c r="K34" s="353"/>
      <c r="L34" s="353"/>
      <c r="M34" s="355"/>
      <c r="N34" s="355"/>
      <c r="O34" s="353"/>
      <c r="P34" s="353"/>
      <c r="Q34" s="355"/>
      <c r="R34" s="355"/>
    </row>
    <row r="35" spans="1:18">
      <c r="A35" s="350"/>
      <c r="B35" s="351"/>
      <c r="C35" s="351"/>
      <c r="D35" s="351"/>
      <c r="E35" s="351"/>
      <c r="F35" s="351"/>
      <c r="G35" s="351"/>
      <c r="H35" s="352"/>
      <c r="I35" s="353"/>
      <c r="J35" s="353"/>
      <c r="K35" s="353"/>
      <c r="L35" s="353"/>
      <c r="M35" s="355"/>
      <c r="N35" s="355"/>
      <c r="O35" s="353"/>
      <c r="P35" s="353"/>
      <c r="Q35" s="355"/>
      <c r="R35" s="355"/>
    </row>
    <row r="36" spans="1:18">
      <c r="A36" s="350"/>
      <c r="B36" s="351"/>
      <c r="C36" s="351"/>
      <c r="D36" s="351"/>
      <c r="E36" s="351"/>
      <c r="F36" s="351"/>
      <c r="G36" s="351"/>
      <c r="H36" s="352"/>
      <c r="I36" s="353"/>
      <c r="J36" s="353"/>
      <c r="K36" s="353"/>
      <c r="L36" s="353"/>
      <c r="M36" s="355"/>
      <c r="N36" s="355"/>
      <c r="O36" s="353"/>
      <c r="P36" s="353"/>
      <c r="Q36" s="355"/>
      <c r="R36" s="355"/>
    </row>
    <row r="37" spans="1:18">
      <c r="A37" s="350"/>
      <c r="B37" s="351"/>
      <c r="C37" s="351"/>
      <c r="D37" s="351"/>
      <c r="E37" s="351"/>
      <c r="F37" s="351"/>
      <c r="G37" s="351"/>
      <c r="H37" s="352"/>
      <c r="I37" s="353"/>
      <c r="J37" s="353"/>
      <c r="K37" s="353"/>
      <c r="L37" s="353"/>
      <c r="M37" s="355"/>
      <c r="N37" s="355"/>
      <c r="O37" s="353"/>
      <c r="P37" s="353"/>
      <c r="Q37" s="355"/>
      <c r="R37" s="355"/>
    </row>
    <row r="38" spans="1:18">
      <c r="A38" s="350"/>
      <c r="B38" s="351"/>
      <c r="C38" s="351"/>
      <c r="D38" s="351"/>
      <c r="E38" s="351"/>
      <c r="F38" s="351"/>
      <c r="G38" s="351"/>
      <c r="H38" s="352"/>
      <c r="I38" s="353"/>
      <c r="J38" s="353"/>
      <c r="K38" s="353"/>
      <c r="L38" s="353"/>
      <c r="M38" s="355"/>
      <c r="N38" s="355"/>
      <c r="O38" s="353"/>
      <c r="P38" s="353"/>
      <c r="Q38" s="355"/>
      <c r="R38" s="355"/>
    </row>
    <row r="39" spans="1:18" ht="23.25" customHeight="1">
      <c r="A39" s="344" t="s">
        <v>12</v>
      </c>
      <c r="B39" s="345"/>
      <c r="C39" s="345"/>
      <c r="D39" s="345"/>
      <c r="E39" s="345"/>
      <c r="F39" s="345"/>
      <c r="G39" s="345"/>
      <c r="H39" s="346"/>
      <c r="I39" s="322" t="s">
        <v>9</v>
      </c>
      <c r="J39" s="324"/>
      <c r="K39" s="347" t="s">
        <v>10</v>
      </c>
      <c r="L39" s="347"/>
      <c r="M39" s="348" t="s">
        <v>11</v>
      </c>
      <c r="N39" s="348"/>
      <c r="O39" s="348">
        <v>2019</v>
      </c>
      <c r="P39" s="348"/>
      <c r="Q39" s="348">
        <v>2020</v>
      </c>
      <c r="R39" s="348"/>
    </row>
    <row r="40" spans="1:18" ht="24" customHeight="1">
      <c r="A40" s="350" t="s">
        <v>228</v>
      </c>
      <c r="B40" s="351"/>
      <c r="C40" s="351"/>
      <c r="D40" s="351"/>
      <c r="E40" s="351"/>
      <c r="F40" s="351"/>
      <c r="G40" s="351"/>
      <c r="H40" s="352"/>
      <c r="I40" s="560">
        <v>43282</v>
      </c>
      <c r="J40" s="560"/>
      <c r="K40" s="364"/>
      <c r="L40" s="353"/>
      <c r="M40" s="355"/>
      <c r="N40" s="355"/>
      <c r="O40" s="364"/>
      <c r="P40" s="353"/>
      <c r="Q40" s="364"/>
      <c r="R40" s="353"/>
    </row>
    <row r="41" spans="1:18" ht="24.75" customHeight="1">
      <c r="A41" s="350"/>
      <c r="B41" s="351"/>
      <c r="C41" s="351"/>
      <c r="D41" s="351"/>
      <c r="E41" s="351"/>
      <c r="F41" s="351"/>
      <c r="G41" s="351"/>
      <c r="H41" s="352"/>
      <c r="I41" s="552"/>
      <c r="J41" s="354"/>
      <c r="K41" s="364"/>
      <c r="L41" s="353"/>
      <c r="M41" s="355"/>
      <c r="N41" s="355"/>
      <c r="O41" s="364"/>
      <c r="P41" s="353"/>
      <c r="Q41" s="364"/>
      <c r="R41" s="353"/>
    </row>
    <row r="42" spans="1:18" ht="24.75" customHeight="1">
      <c r="A42" s="350"/>
      <c r="B42" s="351"/>
      <c r="C42" s="351"/>
      <c r="D42" s="351"/>
      <c r="E42" s="351"/>
      <c r="F42" s="351"/>
      <c r="G42" s="351"/>
      <c r="H42" s="352"/>
      <c r="I42" s="552"/>
      <c r="J42" s="354"/>
      <c r="K42" s="364"/>
      <c r="L42" s="353"/>
      <c r="M42" s="355"/>
      <c r="N42" s="355"/>
      <c r="O42" s="364"/>
      <c r="P42" s="353"/>
      <c r="Q42" s="364"/>
      <c r="R42" s="353"/>
    </row>
    <row r="43" spans="1:18" ht="24.75" customHeight="1">
      <c r="A43" s="350"/>
      <c r="B43" s="351"/>
      <c r="C43" s="351"/>
      <c r="D43" s="351"/>
      <c r="E43" s="351"/>
      <c r="F43" s="351"/>
      <c r="G43" s="351"/>
      <c r="H43" s="352"/>
      <c r="I43" s="552"/>
      <c r="J43" s="354"/>
      <c r="K43" s="364"/>
      <c r="L43" s="353"/>
      <c r="M43" s="355"/>
      <c r="N43" s="355"/>
      <c r="O43" s="364"/>
      <c r="P43" s="353"/>
      <c r="Q43" s="364"/>
      <c r="R43" s="353"/>
    </row>
    <row r="44" spans="1:18" ht="24" customHeight="1">
      <c r="A44" s="344" t="s">
        <v>13</v>
      </c>
      <c r="B44" s="345"/>
      <c r="C44" s="345"/>
      <c r="D44" s="345"/>
      <c r="E44" s="345"/>
      <c r="F44" s="345"/>
      <c r="G44" s="345"/>
      <c r="H44" s="346"/>
      <c r="I44" s="322"/>
      <c r="J44" s="324"/>
      <c r="K44" s="347"/>
      <c r="L44" s="347"/>
      <c r="M44" s="348"/>
      <c r="N44" s="348"/>
      <c r="O44" s="348"/>
      <c r="P44" s="348"/>
      <c r="Q44" s="348"/>
      <c r="R44" s="348"/>
    </row>
    <row r="45" spans="1:18" ht="23.25" customHeight="1">
      <c r="A45" s="350"/>
      <c r="B45" s="351"/>
      <c r="C45" s="351"/>
      <c r="D45" s="351"/>
      <c r="E45" s="351"/>
      <c r="F45" s="351"/>
      <c r="G45" s="351"/>
      <c r="H45" s="352"/>
      <c r="I45" s="372"/>
      <c r="J45" s="372"/>
      <c r="K45" s="353"/>
      <c r="L45" s="353"/>
      <c r="M45" s="355"/>
      <c r="N45" s="355"/>
      <c r="O45" s="372"/>
      <c r="P45" s="372"/>
      <c r="Q45" s="372"/>
      <c r="R45" s="372"/>
    </row>
    <row r="46" spans="1:18" ht="23.25" customHeight="1">
      <c r="A46" s="350"/>
      <c r="B46" s="351"/>
      <c r="C46" s="351"/>
      <c r="D46" s="351"/>
      <c r="E46" s="351"/>
      <c r="F46" s="351"/>
      <c r="G46" s="351"/>
      <c r="H46" s="352"/>
      <c r="I46" s="353"/>
      <c r="J46" s="353"/>
      <c r="K46" s="353"/>
      <c r="L46" s="353"/>
      <c r="M46" s="355"/>
      <c r="N46" s="355"/>
      <c r="O46" s="353"/>
      <c r="P46" s="353"/>
      <c r="Q46" s="355"/>
      <c r="R46" s="355"/>
    </row>
    <row r="47" spans="1:18" ht="31.5" customHeight="1">
      <c r="A47" s="344" t="s">
        <v>14</v>
      </c>
      <c r="B47" s="345"/>
      <c r="C47" s="345"/>
      <c r="D47" s="345"/>
      <c r="E47" s="345"/>
      <c r="F47" s="345"/>
      <c r="G47" s="345"/>
      <c r="H47" s="346"/>
      <c r="I47" s="322" t="s">
        <v>9</v>
      </c>
      <c r="J47" s="324"/>
      <c r="K47" s="347" t="s">
        <v>10</v>
      </c>
      <c r="L47" s="347"/>
      <c r="M47" s="348" t="s">
        <v>11</v>
      </c>
      <c r="N47" s="348"/>
      <c r="O47" s="348">
        <v>2019</v>
      </c>
      <c r="P47" s="348"/>
      <c r="Q47" s="348">
        <v>2020</v>
      </c>
      <c r="R47" s="348"/>
    </row>
    <row r="48" spans="1:18">
      <c r="A48" s="373"/>
      <c r="B48" s="374"/>
      <c r="C48" s="374"/>
      <c r="D48" s="374"/>
      <c r="E48" s="374"/>
      <c r="F48" s="374"/>
      <c r="G48" s="374"/>
      <c r="H48" s="375"/>
      <c r="I48" s="353"/>
      <c r="J48" s="353"/>
      <c r="K48" s="353"/>
      <c r="L48" s="353"/>
      <c r="M48" s="355"/>
      <c r="N48" s="355"/>
      <c r="O48" s="353"/>
      <c r="P48" s="353"/>
      <c r="Q48" s="355"/>
      <c r="R48" s="355"/>
    </row>
    <row r="49" spans="1:18">
      <c r="A49" s="373"/>
      <c r="B49" s="374"/>
      <c r="C49" s="374"/>
      <c r="D49" s="374"/>
      <c r="E49" s="374"/>
      <c r="F49" s="374"/>
      <c r="G49" s="374"/>
      <c r="H49" s="375"/>
      <c r="I49" s="353"/>
      <c r="J49" s="353"/>
      <c r="K49" s="353"/>
      <c r="L49" s="353"/>
      <c r="M49" s="355"/>
      <c r="N49" s="355"/>
      <c r="O49" s="353"/>
      <c r="P49" s="353"/>
      <c r="Q49" s="355"/>
      <c r="R49" s="355"/>
    </row>
    <row r="51" spans="1:18">
      <c r="A51" s="377" t="s">
        <v>15</v>
      </c>
      <c r="B51" s="378"/>
      <c r="C51" s="378"/>
      <c r="D51" s="378"/>
      <c r="E51" s="378"/>
      <c r="F51" s="378"/>
      <c r="G51" s="378"/>
      <c r="H51" s="378"/>
      <c r="I51" s="378"/>
      <c r="J51" s="378"/>
      <c r="K51" s="378"/>
      <c r="L51" s="378"/>
      <c r="M51" s="378"/>
      <c r="N51" s="379"/>
    </row>
    <row r="52" spans="1:18" ht="48.75" customHeight="1">
      <c r="A52" s="380" t="s">
        <v>16</v>
      </c>
      <c r="B52" s="380"/>
      <c r="C52" s="11" t="s">
        <v>17</v>
      </c>
      <c r="D52" s="11" t="s">
        <v>18</v>
      </c>
      <c r="E52" s="11" t="s">
        <v>19</v>
      </c>
      <c r="F52" s="11" t="s">
        <v>20</v>
      </c>
      <c r="G52" s="11" t="s">
        <v>21</v>
      </c>
      <c r="H52" s="11" t="s">
        <v>22</v>
      </c>
      <c r="I52" s="11" t="s">
        <v>23</v>
      </c>
      <c r="J52" s="11" t="s">
        <v>24</v>
      </c>
      <c r="K52" s="11" t="s">
        <v>25</v>
      </c>
      <c r="L52" s="11" t="s">
        <v>26</v>
      </c>
      <c r="M52" s="11" t="s">
        <v>27</v>
      </c>
      <c r="N52" s="11" t="s">
        <v>28</v>
      </c>
    </row>
    <row r="53" spans="1:18" ht="12" customHeight="1">
      <c r="A53" s="381">
        <v>1</v>
      </c>
      <c r="B53" s="382"/>
      <c r="C53" s="12" t="s">
        <v>69</v>
      </c>
      <c r="D53" s="12" t="s">
        <v>69</v>
      </c>
      <c r="E53" s="12" t="s">
        <v>69</v>
      </c>
      <c r="F53" s="13" t="s">
        <v>69</v>
      </c>
      <c r="G53" s="13"/>
      <c r="H53" s="13"/>
      <c r="I53" s="13"/>
      <c r="J53" s="14"/>
      <c r="K53" s="13"/>
      <c r="L53" s="12"/>
      <c r="M53" s="12"/>
      <c r="N53" s="12"/>
    </row>
    <row r="54" spans="1:18" ht="12" customHeight="1" thickBot="1">
      <c r="A54" s="383"/>
      <c r="B54" s="384"/>
      <c r="C54" s="15"/>
      <c r="D54" s="15"/>
      <c r="E54" s="15"/>
      <c r="F54" s="16"/>
      <c r="G54" s="16"/>
      <c r="H54" s="16"/>
      <c r="I54" s="16"/>
      <c r="J54" s="17"/>
      <c r="K54" s="18"/>
      <c r="L54" s="16"/>
      <c r="M54" s="16"/>
      <c r="N54" s="15"/>
    </row>
    <row r="55" spans="1:18" ht="12" customHeight="1">
      <c r="A55" s="381">
        <v>2</v>
      </c>
      <c r="B55" s="382"/>
      <c r="C55" s="12" t="s">
        <v>69</v>
      </c>
      <c r="D55" s="12" t="s">
        <v>69</v>
      </c>
      <c r="E55" s="12" t="s">
        <v>69</v>
      </c>
      <c r="F55" s="13" t="s">
        <v>69</v>
      </c>
      <c r="G55" s="13"/>
      <c r="H55" s="13"/>
      <c r="I55" s="13"/>
      <c r="J55" s="13"/>
      <c r="K55" s="13"/>
      <c r="L55" s="12"/>
      <c r="M55" s="12"/>
      <c r="N55" s="12"/>
    </row>
    <row r="56" spans="1:18" ht="13.5" thickBot="1">
      <c r="A56" s="383"/>
      <c r="B56" s="384"/>
      <c r="C56" s="15"/>
      <c r="D56" s="15"/>
      <c r="E56" s="15"/>
      <c r="F56" s="16"/>
      <c r="G56" s="16"/>
      <c r="H56" s="16"/>
      <c r="I56" s="16"/>
      <c r="J56" s="16"/>
      <c r="K56" s="18"/>
      <c r="L56" s="16"/>
      <c r="M56" s="16"/>
      <c r="N56" s="15"/>
    </row>
    <row r="57" spans="1:18">
      <c r="A57" s="381">
        <v>3</v>
      </c>
      <c r="B57" s="382"/>
      <c r="C57" s="12" t="s">
        <v>69</v>
      </c>
      <c r="D57" s="12" t="s">
        <v>69</v>
      </c>
      <c r="E57" s="12" t="s">
        <v>69</v>
      </c>
      <c r="F57" s="13" t="s">
        <v>69</v>
      </c>
      <c r="G57" s="13"/>
      <c r="H57" s="13"/>
      <c r="I57" s="13"/>
      <c r="J57" s="13"/>
      <c r="K57" s="13"/>
      <c r="L57" s="12"/>
      <c r="M57" s="12"/>
      <c r="N57" s="12"/>
    </row>
    <row r="58" spans="1:18" ht="13.5" thickBot="1">
      <c r="A58" s="383"/>
      <c r="B58" s="384"/>
      <c r="C58" s="15"/>
      <c r="D58" s="15"/>
      <c r="E58" s="15"/>
      <c r="F58" s="16"/>
      <c r="G58" s="16"/>
      <c r="H58" s="16"/>
      <c r="I58" s="16"/>
      <c r="J58" s="16"/>
      <c r="K58" s="18"/>
      <c r="L58" s="18"/>
      <c r="M58" s="18"/>
      <c r="N58" s="15"/>
    </row>
    <row r="59" spans="1:18">
      <c r="A59" s="381">
        <v>4</v>
      </c>
      <c r="B59" s="382"/>
      <c r="C59" s="12"/>
      <c r="D59" s="12"/>
      <c r="E59" s="12"/>
      <c r="F59" s="13"/>
      <c r="G59" s="13" t="s">
        <v>69</v>
      </c>
      <c r="H59" s="13" t="s">
        <v>69</v>
      </c>
      <c r="I59" s="13" t="s">
        <v>69</v>
      </c>
      <c r="J59" s="13"/>
      <c r="K59" s="13"/>
      <c r="L59" s="12"/>
      <c r="M59" s="12"/>
      <c r="N59" s="12"/>
    </row>
    <row r="60" spans="1:18" ht="13.5" thickBot="1">
      <c r="A60" s="383"/>
      <c r="B60" s="384"/>
      <c r="C60" s="15"/>
      <c r="D60" s="15"/>
      <c r="E60" s="15"/>
      <c r="F60" s="16"/>
      <c r="G60" s="16"/>
      <c r="H60" s="16"/>
      <c r="I60" s="16"/>
      <c r="J60" s="16"/>
      <c r="K60" s="16"/>
      <c r="L60" s="15"/>
      <c r="M60" s="15"/>
      <c r="N60" s="21"/>
    </row>
    <row r="61" spans="1:18">
      <c r="A61" s="381">
        <v>5</v>
      </c>
      <c r="B61" s="382"/>
      <c r="C61" s="12"/>
      <c r="D61" s="12"/>
      <c r="E61" s="12"/>
      <c r="F61" s="13"/>
      <c r="G61" s="13" t="s">
        <v>69</v>
      </c>
      <c r="H61" s="13" t="s">
        <v>69</v>
      </c>
      <c r="I61" s="13" t="s">
        <v>69</v>
      </c>
      <c r="J61" s="13"/>
      <c r="K61" s="13"/>
      <c r="L61" s="12"/>
      <c r="M61" s="12"/>
      <c r="N61" s="12"/>
    </row>
    <row r="62" spans="1:18" ht="13.5" thickBot="1">
      <c r="A62" s="383"/>
      <c r="B62" s="384"/>
      <c r="C62" s="15"/>
      <c r="D62" s="15"/>
      <c r="E62" s="15"/>
      <c r="F62" s="16"/>
      <c r="G62" s="16"/>
      <c r="H62" s="16"/>
      <c r="I62" s="16"/>
      <c r="J62" s="16"/>
      <c r="K62" s="16"/>
      <c r="L62" s="15"/>
      <c r="M62" s="15"/>
      <c r="N62" s="21"/>
    </row>
    <row r="63" spans="1:18">
      <c r="A63" s="381">
        <v>6</v>
      </c>
      <c r="B63" s="382"/>
      <c r="C63" s="12"/>
      <c r="D63" s="12"/>
      <c r="E63" s="12"/>
      <c r="F63" s="13"/>
      <c r="G63" s="13" t="s">
        <v>69</v>
      </c>
      <c r="H63" s="13" t="s">
        <v>69</v>
      </c>
      <c r="I63" s="13" t="s">
        <v>69</v>
      </c>
      <c r="J63" s="13"/>
      <c r="K63" s="13"/>
      <c r="L63" s="12"/>
      <c r="M63" s="12"/>
      <c r="N63" s="12"/>
    </row>
    <row r="64" spans="1:18" ht="13.5" thickBot="1">
      <c r="A64" s="383"/>
      <c r="B64" s="384"/>
      <c r="C64" s="15"/>
      <c r="D64" s="15"/>
      <c r="E64" s="15"/>
      <c r="F64" s="16"/>
      <c r="G64" s="16"/>
      <c r="H64" s="16"/>
      <c r="I64" s="16"/>
      <c r="J64" s="16"/>
      <c r="K64" s="16"/>
      <c r="L64" s="15"/>
      <c r="M64" s="15"/>
      <c r="N64" s="15"/>
    </row>
    <row r="65" spans="1:15">
      <c r="A65" s="381"/>
      <c r="B65" s="382"/>
      <c r="C65" s="12"/>
      <c r="D65" s="12"/>
      <c r="E65" s="12"/>
      <c r="F65" s="13"/>
      <c r="G65" s="13"/>
      <c r="H65" s="13"/>
      <c r="I65" s="13"/>
      <c r="J65" s="13"/>
      <c r="K65" s="13"/>
      <c r="L65" s="12"/>
      <c r="M65" s="12"/>
      <c r="N65" s="12"/>
    </row>
    <row r="66" spans="1:15" ht="10.5" customHeight="1" thickBot="1">
      <c r="A66" s="383"/>
      <c r="B66" s="384"/>
      <c r="C66" s="15"/>
      <c r="D66" s="15"/>
      <c r="E66" s="15"/>
      <c r="F66" s="16"/>
      <c r="G66" s="16"/>
      <c r="H66" s="16"/>
      <c r="I66" s="16"/>
      <c r="J66" s="16"/>
      <c r="K66" s="16"/>
      <c r="L66" s="15"/>
      <c r="M66" s="15"/>
      <c r="N66" s="15"/>
    </row>
    <row r="67" spans="1:15" ht="1.5" hidden="1" customHeight="1">
      <c r="A67" s="381">
        <v>8</v>
      </c>
      <c r="B67" s="382"/>
      <c r="C67" s="12"/>
      <c r="D67" s="12"/>
      <c r="E67" s="12"/>
      <c r="F67" s="13"/>
      <c r="G67" s="13"/>
      <c r="H67" s="13"/>
      <c r="I67" s="13"/>
      <c r="J67" s="13"/>
      <c r="K67" s="13"/>
      <c r="L67" s="12"/>
      <c r="M67" s="12"/>
      <c r="N67" s="22"/>
      <c r="O67" s="23"/>
    </row>
    <row r="68" spans="1:15" ht="13.5" hidden="1" thickBot="1">
      <c r="A68" s="383"/>
      <c r="B68" s="384"/>
      <c r="C68" s="15"/>
      <c r="D68" s="15"/>
      <c r="E68" s="15"/>
      <c r="F68" s="16"/>
      <c r="G68" s="16"/>
      <c r="H68" s="16"/>
      <c r="I68" s="16"/>
      <c r="J68" s="16"/>
      <c r="K68" s="16"/>
      <c r="L68" s="15"/>
      <c r="M68" s="15"/>
      <c r="N68" s="15"/>
    </row>
    <row r="69" spans="1:15" hidden="1">
      <c r="A69" s="381">
        <v>9</v>
      </c>
      <c r="B69" s="382"/>
      <c r="C69" s="12"/>
      <c r="D69" s="12"/>
      <c r="E69" s="12"/>
      <c r="F69" s="13"/>
      <c r="G69" s="13"/>
      <c r="H69" s="13"/>
      <c r="I69" s="13"/>
      <c r="J69" s="13"/>
      <c r="K69" s="13"/>
      <c r="L69" s="12"/>
      <c r="M69" s="12"/>
      <c r="N69" s="12"/>
    </row>
    <row r="70" spans="1:15" ht="13.5" hidden="1" thickBot="1">
      <c r="A70" s="383"/>
      <c r="B70" s="384"/>
      <c r="C70" s="15"/>
      <c r="D70" s="15"/>
      <c r="E70" s="15"/>
      <c r="F70" s="16"/>
      <c r="G70" s="16"/>
      <c r="H70" s="16"/>
      <c r="I70" s="16"/>
      <c r="J70" s="16"/>
      <c r="K70" s="16"/>
      <c r="L70" s="15"/>
      <c r="M70" s="15"/>
      <c r="N70" s="15"/>
    </row>
    <row r="71" spans="1:15" hidden="1">
      <c r="A71" s="381">
        <v>10</v>
      </c>
      <c r="B71" s="382"/>
      <c r="C71" s="12"/>
      <c r="D71" s="12"/>
      <c r="E71" s="12"/>
      <c r="F71" s="13"/>
      <c r="G71" s="13"/>
      <c r="H71" s="13"/>
      <c r="I71" s="13"/>
      <c r="J71" s="13"/>
      <c r="K71" s="13"/>
      <c r="L71" s="12"/>
      <c r="M71" s="12"/>
      <c r="N71" s="12"/>
    </row>
    <row r="72" spans="1:15" ht="13.5" hidden="1" thickBot="1">
      <c r="A72" s="383"/>
      <c r="B72" s="384"/>
      <c r="C72" s="15"/>
      <c r="D72" s="15"/>
      <c r="E72" s="15"/>
      <c r="F72" s="15"/>
      <c r="G72" s="15"/>
      <c r="H72" s="15"/>
      <c r="I72" s="15"/>
      <c r="J72" s="16"/>
      <c r="K72" s="16"/>
      <c r="L72" s="15"/>
      <c r="M72" s="15"/>
      <c r="N72" s="15"/>
    </row>
    <row r="73" spans="1:15">
      <c r="A73" s="24"/>
      <c r="B73" s="24"/>
      <c r="C73" s="24"/>
      <c r="D73" s="24"/>
      <c r="E73" s="24"/>
      <c r="F73" s="24"/>
      <c r="G73" s="24"/>
      <c r="H73" s="24"/>
      <c r="I73" s="24"/>
      <c r="J73" s="24"/>
      <c r="K73" s="24"/>
      <c r="L73" s="24"/>
      <c r="M73" s="24"/>
      <c r="N73" s="24"/>
    </row>
    <row r="74" spans="1:15">
      <c r="A74" s="522" t="s">
        <v>29</v>
      </c>
      <c r="B74" s="523"/>
      <c r="C74" s="523"/>
      <c r="D74" s="523"/>
      <c r="E74" s="523"/>
      <c r="F74" s="523"/>
      <c r="G74" s="523"/>
      <c r="H74" s="523"/>
      <c r="I74" s="553"/>
      <c r="J74" s="553"/>
      <c r="K74" s="553"/>
      <c r="L74" s="553"/>
      <c r="M74" s="553"/>
      <c r="N74" s="554"/>
    </row>
    <row r="75" spans="1:15" ht="31.5" customHeight="1">
      <c r="A75" s="25" t="s">
        <v>30</v>
      </c>
      <c r="B75" s="539" t="s">
        <v>31</v>
      </c>
      <c r="C75" s="540"/>
      <c r="D75" s="540"/>
      <c r="E75" s="540"/>
      <c r="F75" s="541"/>
      <c r="G75" s="542" t="s">
        <v>34</v>
      </c>
      <c r="H75" s="555"/>
      <c r="I75" s="556"/>
      <c r="J75" s="556"/>
      <c r="K75" s="556"/>
      <c r="L75" s="556"/>
      <c r="M75" s="556"/>
      <c r="N75" s="556"/>
    </row>
    <row r="76" spans="1:15">
      <c r="A76" s="37" t="s">
        <v>113</v>
      </c>
      <c r="B76" s="385" t="s">
        <v>114</v>
      </c>
      <c r="C76" s="386"/>
      <c r="D76" s="386"/>
      <c r="E76" s="386"/>
      <c r="F76" s="387"/>
      <c r="G76" s="389">
        <v>0.7</v>
      </c>
      <c r="H76" s="388"/>
      <c r="I76" s="557"/>
      <c r="J76" s="557"/>
      <c r="K76" s="557"/>
      <c r="L76" s="557"/>
      <c r="M76" s="557"/>
      <c r="N76" s="557"/>
    </row>
    <row r="77" spans="1:15">
      <c r="A77" s="37" t="s">
        <v>81</v>
      </c>
      <c r="B77" s="385" t="s">
        <v>173</v>
      </c>
      <c r="C77" s="386"/>
      <c r="D77" s="386"/>
      <c r="E77" s="386"/>
      <c r="F77" s="387"/>
      <c r="G77" s="389">
        <v>0.2</v>
      </c>
      <c r="H77" s="388"/>
      <c r="I77" s="557"/>
      <c r="J77" s="557"/>
      <c r="K77" s="557"/>
      <c r="L77" s="557"/>
      <c r="M77" s="557"/>
      <c r="N77" s="557"/>
    </row>
    <row r="78" spans="1:15" ht="10.5" customHeight="1">
      <c r="A78" s="26" t="s">
        <v>81</v>
      </c>
      <c r="B78" s="538" t="s">
        <v>292</v>
      </c>
      <c r="C78" s="530"/>
      <c r="D78" s="530"/>
      <c r="E78" s="530"/>
      <c r="F78" s="531"/>
      <c r="G78" s="561">
        <v>0.1</v>
      </c>
      <c r="H78" s="533"/>
      <c r="I78" s="557"/>
      <c r="J78" s="557"/>
      <c r="K78" s="557"/>
      <c r="L78" s="557"/>
      <c r="M78" s="557"/>
      <c r="N78" s="557"/>
    </row>
    <row r="79" spans="1:15" hidden="1">
      <c r="A79" s="26" t="s">
        <v>36</v>
      </c>
      <c r="B79" s="538" t="s">
        <v>37</v>
      </c>
      <c r="C79" s="530"/>
      <c r="D79" s="530"/>
      <c r="E79" s="530"/>
      <c r="F79" s="531"/>
      <c r="G79" s="532"/>
      <c r="H79" s="533"/>
      <c r="I79" s="558"/>
      <c r="J79" s="558"/>
      <c r="K79" s="558"/>
      <c r="L79" s="558"/>
      <c r="M79" s="559"/>
      <c r="N79" s="559"/>
    </row>
    <row r="80" spans="1:15" hidden="1">
      <c r="A80" s="27"/>
      <c r="B80" s="529"/>
      <c r="C80" s="530"/>
      <c r="D80" s="530"/>
      <c r="E80" s="530"/>
      <c r="F80" s="531"/>
      <c r="G80" s="532"/>
      <c r="H80" s="533"/>
      <c r="I80" s="534"/>
      <c r="J80" s="534"/>
      <c r="K80" s="534"/>
      <c r="L80" s="534"/>
      <c r="M80" s="535"/>
      <c r="N80" s="535"/>
    </row>
    <row r="81" spans="1:16" hidden="1">
      <c r="A81" s="27"/>
      <c r="B81" s="529"/>
      <c r="C81" s="530"/>
      <c r="D81" s="530"/>
      <c r="E81" s="530"/>
      <c r="F81" s="531"/>
      <c r="G81" s="532"/>
      <c r="H81" s="533"/>
      <c r="I81" s="534"/>
      <c r="J81" s="534"/>
      <c r="K81" s="534"/>
      <c r="L81" s="534"/>
      <c r="M81" s="535"/>
      <c r="N81" s="535"/>
    </row>
    <row r="82" spans="1:16" hidden="1">
      <c r="A82" s="27"/>
      <c r="B82" s="529"/>
      <c r="C82" s="530"/>
      <c r="D82" s="530"/>
      <c r="E82" s="530"/>
      <c r="F82" s="531"/>
      <c r="G82" s="532"/>
      <c r="H82" s="533"/>
      <c r="I82" s="534"/>
      <c r="J82" s="534"/>
      <c r="K82" s="534"/>
      <c r="L82" s="534"/>
      <c r="M82" s="535"/>
      <c r="N82" s="535"/>
    </row>
    <row r="83" spans="1:16">
      <c r="A83" s="28"/>
      <c r="B83" s="536" t="s">
        <v>38</v>
      </c>
      <c r="C83" s="536"/>
      <c r="D83" s="536"/>
      <c r="E83" s="536"/>
      <c r="F83" s="536"/>
      <c r="G83" s="536"/>
      <c r="H83" s="536"/>
      <c r="I83" s="536"/>
      <c r="J83" s="536"/>
      <c r="K83" s="536"/>
      <c r="L83" s="537"/>
      <c r="M83" s="511"/>
      <c r="N83" s="511"/>
    </row>
    <row r="84" spans="1:16">
      <c r="A84" s="24"/>
      <c r="B84" s="24"/>
      <c r="C84" s="24"/>
      <c r="D84" s="24"/>
      <c r="E84" s="24"/>
      <c r="F84" s="24"/>
      <c r="G84" s="24"/>
      <c r="H84" s="24"/>
      <c r="I84" s="24"/>
      <c r="J84" s="24"/>
      <c r="K84" s="24"/>
      <c r="L84" s="24"/>
      <c r="M84" s="24"/>
      <c r="N84" s="24"/>
    </row>
    <row r="85" spans="1:16">
      <c r="A85" s="522" t="s">
        <v>39</v>
      </c>
      <c r="B85" s="523"/>
      <c r="C85" s="523"/>
      <c r="D85" s="523"/>
      <c r="E85" s="523"/>
      <c r="F85" s="523"/>
      <c r="G85" s="523"/>
      <c r="H85" s="523"/>
      <c r="I85" s="523"/>
      <c r="J85" s="523"/>
      <c r="K85" s="523"/>
      <c r="L85" s="523"/>
      <c r="M85" s="523"/>
      <c r="N85" s="524"/>
    </row>
    <row r="86" spans="1:16">
      <c r="A86" s="525" t="s">
        <v>40</v>
      </c>
      <c r="B86" s="526"/>
      <c r="C86" s="526"/>
      <c r="D86" s="527"/>
      <c r="E86" s="525" t="s">
        <v>41</v>
      </c>
      <c r="F86" s="526"/>
      <c r="G86" s="526"/>
      <c r="H86" s="526"/>
      <c r="I86" s="526"/>
      <c r="J86" s="526"/>
      <c r="K86" s="526"/>
      <c r="L86" s="526"/>
      <c r="M86" s="508" t="s">
        <v>42</v>
      </c>
      <c r="N86" s="510"/>
    </row>
    <row r="87" spans="1:16">
      <c r="A87" s="528"/>
      <c r="B87" s="513"/>
      <c r="C87" s="513"/>
      <c r="D87" s="514"/>
      <c r="E87" s="512"/>
      <c r="F87" s="513"/>
      <c r="G87" s="513"/>
      <c r="H87" s="513"/>
      <c r="I87" s="513"/>
      <c r="J87" s="513"/>
      <c r="K87" s="513"/>
      <c r="L87" s="513"/>
      <c r="M87" s="518"/>
      <c r="N87" s="519"/>
    </row>
    <row r="88" spans="1:16">
      <c r="A88" s="515"/>
      <c r="B88" s="516"/>
      <c r="C88" s="516"/>
      <c r="D88" s="517"/>
      <c r="E88" s="515"/>
      <c r="F88" s="516"/>
      <c r="G88" s="516"/>
      <c r="H88" s="516"/>
      <c r="I88" s="516"/>
      <c r="J88" s="516"/>
      <c r="K88" s="516"/>
      <c r="L88" s="516"/>
      <c r="M88" s="520"/>
      <c r="N88" s="521"/>
      <c r="O88" s="29"/>
      <c r="P88" s="30"/>
    </row>
    <row r="89" spans="1:16">
      <c r="A89" s="512"/>
      <c r="B89" s="513"/>
      <c r="C89" s="513"/>
      <c r="D89" s="514"/>
      <c r="E89" s="512"/>
      <c r="F89" s="513"/>
      <c r="G89" s="513"/>
      <c r="H89" s="513"/>
      <c r="I89" s="513"/>
      <c r="J89" s="513"/>
      <c r="K89" s="513"/>
      <c r="L89" s="513"/>
      <c r="M89" s="518"/>
      <c r="N89" s="519"/>
    </row>
    <row r="90" spans="1:16">
      <c r="A90" s="515"/>
      <c r="B90" s="516"/>
      <c r="C90" s="516"/>
      <c r="D90" s="517"/>
      <c r="E90" s="515"/>
      <c r="F90" s="516"/>
      <c r="G90" s="516"/>
      <c r="H90" s="516"/>
      <c r="I90" s="516"/>
      <c r="J90" s="516"/>
      <c r="K90" s="516"/>
      <c r="L90" s="516"/>
      <c r="M90" s="520"/>
      <c r="N90" s="521"/>
    </row>
    <row r="91" spans="1:16">
      <c r="A91" s="512"/>
      <c r="B91" s="513"/>
      <c r="C91" s="513"/>
      <c r="D91" s="514"/>
      <c r="E91" s="512"/>
      <c r="F91" s="513"/>
      <c r="G91" s="513"/>
      <c r="H91" s="513"/>
      <c r="I91" s="513"/>
      <c r="J91" s="513"/>
      <c r="K91" s="513"/>
      <c r="L91" s="513"/>
      <c r="M91" s="518"/>
      <c r="N91" s="519"/>
    </row>
    <row r="92" spans="1:16">
      <c r="A92" s="515"/>
      <c r="B92" s="516"/>
      <c r="C92" s="516"/>
      <c r="D92" s="517"/>
      <c r="E92" s="515"/>
      <c r="F92" s="516"/>
      <c r="G92" s="516"/>
      <c r="H92" s="516"/>
      <c r="I92" s="516"/>
      <c r="J92" s="516"/>
      <c r="K92" s="516"/>
      <c r="L92" s="516"/>
      <c r="M92" s="520"/>
      <c r="N92" s="521"/>
    </row>
    <row r="93" spans="1:16">
      <c r="A93" s="508" t="s">
        <v>43</v>
      </c>
      <c r="B93" s="509"/>
      <c r="C93" s="509"/>
      <c r="D93" s="509"/>
      <c r="E93" s="509"/>
      <c r="F93" s="509"/>
      <c r="G93" s="509"/>
      <c r="H93" s="509"/>
      <c r="I93" s="509"/>
      <c r="J93" s="509"/>
      <c r="K93" s="509"/>
      <c r="L93" s="510"/>
      <c r="M93" s="511"/>
      <c r="N93" s="511"/>
    </row>
    <row r="65411" spans="251:255">
      <c r="IQ65411" s="2" t="s">
        <v>44</v>
      </c>
      <c r="IR65411" s="2" t="s">
        <v>45</v>
      </c>
      <c r="IS65411" s="2" t="s">
        <v>46</v>
      </c>
      <c r="IT65411" s="2" t="s">
        <v>47</v>
      </c>
      <c r="IU65411" s="2" t="s">
        <v>48</v>
      </c>
    </row>
    <row r="65412" spans="251:255">
      <c r="IQ65412" s="2" t="e">
        <f>#REF!&amp;$C$9</f>
        <v>#REF!</v>
      </c>
      <c r="IR65412" s="2" t="e">
        <f>#REF!</f>
        <v>#REF!</v>
      </c>
      <c r="IS65412" s="2" t="e">
        <f>$B$25&amp;" - "&amp;$B$26&amp;" - "&amp;$B$29&amp;" - "&amp;$I$29&amp;" - "&amp;#REF!&amp;" - "&amp;#REF!&amp;" - "&amp;#REF!&amp;" - "&amp;#REF!</f>
        <v>#REF!</v>
      </c>
      <c r="IT65412" s="2" t="e">
        <f>$A$32&amp;": "&amp;$I$32&amp;" - "&amp;#REF!&amp;": "&amp;#REF!&amp;" - "&amp;#REF!&amp;": "&amp;#REF!&amp;" - "&amp;#REF!&amp;": "&amp;#REF!&amp;" - "&amp;#REF!&amp;": "&amp;#REF!&amp;" - "&amp;#REF!&amp;": "&amp;#REF!&amp;" - "&amp;#REF!&amp;": "&amp;#REF!&amp;" - "&amp;$A$39&amp;": "&amp;$I$39&amp;" - "&amp;$A$40&amp;": "&amp;$I$40&amp;" - "&amp;#REF!&amp;": "&amp;#REF!&amp;" - "&amp;#REF!&amp;": "&amp;#REF!&amp;" - "&amp;#REF!&amp;": "&amp;#REF!&amp;" - "&amp;#REF!&amp;": "&amp;#REF!</f>
        <v>#REF!</v>
      </c>
      <c r="IU65412" s="2" t="e">
        <f>#REF!</f>
        <v>#REF!</v>
      </c>
    </row>
  </sheetData>
  <mergeCells count="220">
    <mergeCell ref="A93:L93"/>
    <mergeCell ref="M93:N93"/>
    <mergeCell ref="A89:D90"/>
    <mergeCell ref="E89:L90"/>
    <mergeCell ref="M89:N90"/>
    <mergeCell ref="A91:D92"/>
    <mergeCell ref="E91:L92"/>
    <mergeCell ref="M91:N92"/>
    <mergeCell ref="A85:N85"/>
    <mergeCell ref="A86:D86"/>
    <mergeCell ref="E86:L86"/>
    <mergeCell ref="M86:N86"/>
    <mergeCell ref="A87:D88"/>
    <mergeCell ref="E87:L88"/>
    <mergeCell ref="M87:N88"/>
    <mergeCell ref="B82:F82"/>
    <mergeCell ref="G82:H82"/>
    <mergeCell ref="I82:J82"/>
    <mergeCell ref="K82:L82"/>
    <mergeCell ref="M82:N82"/>
    <mergeCell ref="B83:L83"/>
    <mergeCell ref="M83:N83"/>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4:N74"/>
    <mergeCell ref="B75:F75"/>
    <mergeCell ref="G75:H75"/>
    <mergeCell ref="I75:J75"/>
    <mergeCell ref="K75:L75"/>
    <mergeCell ref="M75:N75"/>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N55 C67:N67 C65:N65 C63:N63 C69:N69 C71:N71 C53:N53 C57:N57 C59:N59">
    <cfRule type="cellIs" dxfId="20" priority="2" stopIfTrue="1" operator="equal">
      <formula>"x"</formula>
    </cfRule>
  </conditionalFormatting>
  <conditionalFormatting sqref="C56:N56 C58:N58 C60:N60 C68:N68 C66:N66 C62:N62 C64:N64 C70:N70 C72:N72 C54:N54">
    <cfRule type="cellIs" dxfId="19" priority="3" stopIfTrue="1" operator="equal">
      <formula>"x"</formula>
    </cfRule>
  </conditionalFormatting>
  <conditionalFormatting sqref="C61:N61">
    <cfRule type="cellIs" dxfId="1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dataValidations>
  <pageMargins left="0.75" right="0.75" top="1" bottom="1" header="0.5" footer="0.5"/>
  <pageSetup paperSize="9" orientation="landscape" r:id="rId1"/>
  <headerFooter alignWithMargins="0"/>
  <legacyDrawing r:id="rId2"/>
</worksheet>
</file>

<file path=xl/worksheets/sheet10.xml><?xml version="1.0" encoding="utf-8"?>
<worksheet xmlns="http://schemas.openxmlformats.org/spreadsheetml/2006/main" xmlns:r="http://schemas.openxmlformats.org/officeDocument/2006/relationships">
  <dimension ref="A1:IU65410"/>
  <sheetViews>
    <sheetView zoomScale="110" zoomScaleNormal="110" workbookViewId="0">
      <selection activeCell="W9" sqref="W9"/>
    </sheetView>
  </sheetViews>
  <sheetFormatPr defaultColWidth="9.140625" defaultRowHeight="12.75"/>
  <cols>
    <col min="1" max="1" width="9.42578125" style="1" customWidth="1"/>
    <col min="2" max="2" width="11.8554687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231</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293</v>
      </c>
      <c r="B3" s="286"/>
      <c r="C3" s="286"/>
      <c r="D3" s="287"/>
      <c r="E3" s="288"/>
      <c r="F3" s="289"/>
      <c r="G3" s="289"/>
      <c r="H3" s="290"/>
      <c r="I3" s="421"/>
      <c r="J3" s="422"/>
      <c r="K3" s="422"/>
      <c r="L3" s="422"/>
      <c r="M3" s="422"/>
      <c r="N3" s="422"/>
    </row>
    <row r="4" spans="1:23" s="3" customFormat="1" ht="12.75" customHeight="1">
      <c r="A4" s="292" t="s">
        <v>288</v>
      </c>
      <c r="B4" s="293"/>
      <c r="C4" s="293"/>
      <c r="D4" s="294"/>
      <c r="E4" s="298"/>
      <c r="F4" s="299"/>
      <c r="G4" s="299"/>
      <c r="H4" s="299"/>
      <c r="I4" s="300"/>
      <c r="J4" s="301"/>
      <c r="K4" s="301"/>
      <c r="L4" s="302"/>
      <c r="M4" s="302"/>
      <c r="N4" s="303"/>
    </row>
    <row r="5" spans="1:23" s="3" customFormat="1" ht="21.75" customHeight="1">
      <c r="A5" s="295"/>
      <c r="B5" s="296"/>
      <c r="C5" s="296"/>
      <c r="D5" s="297"/>
      <c r="E5" s="299"/>
      <c r="F5" s="299"/>
      <c r="G5" s="299"/>
      <c r="H5" s="299"/>
      <c r="I5" s="304"/>
      <c r="J5" s="305"/>
      <c r="K5" s="305"/>
      <c r="L5" s="305"/>
      <c r="M5" s="305"/>
      <c r="N5" s="306"/>
    </row>
    <row r="6" spans="1:23" s="3" customFormat="1" ht="21.75" customHeight="1">
      <c r="A6" s="270" t="s">
        <v>1</v>
      </c>
      <c r="B6" s="271"/>
      <c r="C6" s="271"/>
      <c r="D6" s="272"/>
      <c r="E6" s="276" t="s">
        <v>236</v>
      </c>
      <c r="F6" s="276"/>
      <c r="G6" s="276"/>
      <c r="H6" s="277"/>
      <c r="I6" s="280" t="s">
        <v>2</v>
      </c>
      <c r="J6" s="280"/>
      <c r="K6" s="280"/>
      <c r="L6" s="280"/>
      <c r="M6" s="280"/>
      <c r="N6" s="280"/>
    </row>
    <row r="7" spans="1:23" s="3" customFormat="1" ht="27" customHeight="1">
      <c r="A7" s="273"/>
      <c r="B7" s="274"/>
      <c r="C7" s="274"/>
      <c r="D7" s="275"/>
      <c r="E7" s="278"/>
      <c r="F7" s="278"/>
      <c r="G7" s="278"/>
      <c r="H7" s="279"/>
      <c r="I7" s="281">
        <v>2018</v>
      </c>
      <c r="J7" s="282"/>
      <c r="K7" s="283">
        <v>2019</v>
      </c>
      <c r="L7" s="283"/>
      <c r="M7" s="283">
        <v>2020</v>
      </c>
      <c r="N7" s="283"/>
    </row>
    <row r="8" spans="1:23" s="3" customFormat="1" ht="31.5" customHeight="1">
      <c r="A8" s="331" t="s">
        <v>3</v>
      </c>
      <c r="B8" s="332"/>
      <c r="C8" s="332"/>
      <c r="D8" s="333"/>
      <c r="E8" s="334"/>
      <c r="F8" s="334"/>
      <c r="G8" s="334"/>
      <c r="H8" s="335"/>
      <c r="I8" s="336" t="s">
        <v>69</v>
      </c>
      <c r="J8" s="337"/>
      <c r="K8" s="338" t="s">
        <v>69</v>
      </c>
      <c r="L8" s="338"/>
      <c r="M8" s="338"/>
      <c r="N8" s="338"/>
    </row>
    <row r="9" spans="1:23" ht="45.75" customHeight="1">
      <c r="A9" s="339" t="s">
        <v>4</v>
      </c>
      <c r="B9" s="340"/>
      <c r="C9" s="423" t="s">
        <v>294</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426</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8.5" customHeight="1">
      <c r="A25" s="7">
        <v>1</v>
      </c>
      <c r="B25" s="551" t="s">
        <v>237</v>
      </c>
      <c r="C25" s="551"/>
      <c r="D25" s="551"/>
      <c r="E25" s="551"/>
      <c r="F25" s="551"/>
      <c r="G25" s="551"/>
      <c r="H25" s="7"/>
      <c r="I25" s="551"/>
      <c r="J25" s="551"/>
      <c r="K25" s="551"/>
      <c r="L25" s="551"/>
      <c r="M25" s="551"/>
      <c r="N25" s="551"/>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8.5" customHeight="1">
      <c r="A26" s="7">
        <v>2</v>
      </c>
      <c r="B26" s="551" t="s">
        <v>238</v>
      </c>
      <c r="C26" s="551"/>
      <c r="D26" s="551"/>
      <c r="E26" s="551"/>
      <c r="F26" s="551"/>
      <c r="G26" s="551"/>
      <c r="H26" s="7"/>
      <c r="I26" s="551"/>
      <c r="J26" s="551"/>
      <c r="K26" s="551"/>
      <c r="L26" s="551"/>
      <c r="M26" s="551"/>
      <c r="N26" s="551"/>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8.5" customHeight="1">
      <c r="A27" s="7">
        <v>3</v>
      </c>
      <c r="B27" s="551" t="s">
        <v>239</v>
      </c>
      <c r="C27" s="551"/>
      <c r="D27" s="551"/>
      <c r="E27" s="551"/>
      <c r="F27" s="551"/>
      <c r="G27" s="551"/>
      <c r="H27" s="7"/>
      <c r="I27" s="551"/>
      <c r="J27" s="551"/>
      <c r="K27" s="551"/>
      <c r="L27" s="551"/>
      <c r="M27" s="551"/>
      <c r="N27" s="551"/>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28.5" customHeight="1">
      <c r="A28" s="7">
        <v>4</v>
      </c>
      <c r="B28" s="551"/>
      <c r="C28" s="551"/>
      <c r="D28" s="551"/>
      <c r="E28" s="551"/>
      <c r="F28" s="551"/>
      <c r="G28" s="551"/>
      <c r="H28" s="7"/>
      <c r="I28" s="349"/>
      <c r="J28" s="349"/>
      <c r="K28" s="349"/>
      <c r="L28" s="349"/>
      <c r="M28" s="349"/>
      <c r="N28" s="349"/>
    </row>
    <row r="29" spans="1:166" ht="28.5" customHeight="1">
      <c r="A29" s="7">
        <v>5</v>
      </c>
      <c r="B29" s="551"/>
      <c r="C29" s="551"/>
      <c r="D29" s="551"/>
      <c r="E29" s="551"/>
      <c r="F29" s="551"/>
      <c r="G29" s="551"/>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t="s">
        <v>240</v>
      </c>
      <c r="B32" s="351"/>
      <c r="C32" s="351"/>
      <c r="D32" s="351"/>
      <c r="E32" s="351"/>
      <c r="F32" s="351"/>
      <c r="G32" s="351"/>
      <c r="H32" s="352"/>
      <c r="I32" s="353">
        <v>2</v>
      </c>
      <c r="J32" s="353"/>
      <c r="K32" s="353"/>
      <c r="L32" s="353"/>
      <c r="M32" s="355"/>
      <c r="N32" s="355"/>
      <c r="O32" s="353"/>
      <c r="P32" s="353"/>
      <c r="Q32" s="355"/>
      <c r="R32" s="355"/>
    </row>
    <row r="33" spans="1:18">
      <c r="A33" s="350"/>
      <c r="B33" s="351"/>
      <c r="C33" s="351"/>
      <c r="D33" s="351"/>
      <c r="E33" s="351"/>
      <c r="F33" s="351"/>
      <c r="G33" s="351"/>
      <c r="H33" s="352"/>
      <c r="I33" s="353"/>
      <c r="J33" s="353"/>
      <c r="K33" s="353"/>
      <c r="L33" s="353"/>
      <c r="M33" s="355"/>
      <c r="N33" s="355"/>
      <c r="O33" s="353"/>
      <c r="P33" s="353"/>
      <c r="Q33" s="355"/>
      <c r="R33" s="355"/>
    </row>
    <row r="34" spans="1:18">
      <c r="A34" s="350"/>
      <c r="B34" s="351"/>
      <c r="C34" s="351"/>
      <c r="D34" s="351"/>
      <c r="E34" s="351"/>
      <c r="F34" s="351"/>
      <c r="G34" s="351"/>
      <c r="H34" s="352"/>
      <c r="I34" s="353"/>
      <c r="J34" s="353"/>
      <c r="K34" s="353"/>
      <c r="L34" s="353"/>
      <c r="M34" s="355"/>
      <c r="N34" s="355"/>
      <c r="O34" s="353"/>
      <c r="P34" s="353"/>
      <c r="Q34" s="355"/>
      <c r="R34" s="355"/>
    </row>
    <row r="35" spans="1:18">
      <c r="A35" s="350"/>
      <c r="B35" s="351"/>
      <c r="C35" s="351"/>
      <c r="D35" s="351"/>
      <c r="E35" s="351"/>
      <c r="F35" s="351"/>
      <c r="G35" s="351"/>
      <c r="H35" s="352"/>
      <c r="I35" s="353"/>
      <c r="J35" s="353"/>
      <c r="K35" s="353"/>
      <c r="L35" s="353"/>
      <c r="M35" s="355"/>
      <c r="N35" s="355"/>
      <c r="O35" s="353"/>
      <c r="P35" s="353"/>
      <c r="Q35" s="355"/>
      <c r="R35" s="355"/>
    </row>
    <row r="36" spans="1:18">
      <c r="A36" s="350"/>
      <c r="B36" s="351"/>
      <c r="C36" s="351"/>
      <c r="D36" s="351"/>
      <c r="E36" s="351"/>
      <c r="F36" s="351"/>
      <c r="G36" s="351"/>
      <c r="H36" s="352"/>
      <c r="I36" s="353"/>
      <c r="J36" s="353"/>
      <c r="K36" s="353"/>
      <c r="L36" s="353"/>
      <c r="M36" s="355"/>
      <c r="N36" s="355"/>
      <c r="O36" s="353"/>
      <c r="P36" s="353"/>
      <c r="Q36" s="355"/>
      <c r="R36" s="355"/>
    </row>
    <row r="37" spans="1:18">
      <c r="A37" s="350"/>
      <c r="B37" s="351"/>
      <c r="C37" s="351"/>
      <c r="D37" s="351"/>
      <c r="E37" s="351"/>
      <c r="F37" s="351"/>
      <c r="G37" s="351"/>
      <c r="H37" s="352"/>
      <c r="I37" s="353"/>
      <c r="J37" s="353"/>
      <c r="K37" s="353"/>
      <c r="L37" s="353"/>
      <c r="M37" s="355"/>
      <c r="N37" s="355"/>
      <c r="O37" s="353"/>
      <c r="P37" s="353"/>
      <c r="Q37" s="355"/>
      <c r="R37" s="355"/>
    </row>
    <row r="38" spans="1:18">
      <c r="A38" s="350"/>
      <c r="B38" s="351"/>
      <c r="C38" s="351"/>
      <c r="D38" s="351"/>
      <c r="E38" s="351"/>
      <c r="F38" s="351"/>
      <c r="G38" s="351"/>
      <c r="H38" s="352"/>
      <c r="I38" s="353"/>
      <c r="J38" s="353"/>
      <c r="K38" s="353"/>
      <c r="L38" s="353"/>
      <c r="M38" s="355"/>
      <c r="N38" s="355"/>
      <c r="O38" s="353"/>
      <c r="P38" s="353"/>
      <c r="Q38" s="355"/>
      <c r="R38" s="355"/>
    </row>
    <row r="39" spans="1:18" ht="23.25" customHeight="1">
      <c r="A39" s="344" t="s">
        <v>12</v>
      </c>
      <c r="B39" s="345"/>
      <c r="C39" s="345"/>
      <c r="D39" s="345"/>
      <c r="E39" s="345"/>
      <c r="F39" s="345"/>
      <c r="G39" s="345"/>
      <c r="H39" s="346"/>
      <c r="I39" s="322" t="s">
        <v>9</v>
      </c>
      <c r="J39" s="324"/>
      <c r="K39" s="347" t="s">
        <v>10</v>
      </c>
      <c r="L39" s="347"/>
      <c r="M39" s="348" t="s">
        <v>11</v>
      </c>
      <c r="N39" s="348"/>
      <c r="O39" s="348">
        <v>2019</v>
      </c>
      <c r="P39" s="348"/>
      <c r="Q39" s="348">
        <v>2020</v>
      </c>
      <c r="R39" s="348"/>
    </row>
    <row r="40" spans="1:18" ht="24" customHeight="1">
      <c r="A40" s="350" t="s">
        <v>241</v>
      </c>
      <c r="B40" s="351"/>
      <c r="C40" s="351"/>
      <c r="D40" s="351"/>
      <c r="E40" s="351"/>
      <c r="F40" s="351"/>
      <c r="G40" s="351"/>
      <c r="H40" s="352"/>
      <c r="I40" s="552" t="s">
        <v>427</v>
      </c>
      <c r="J40" s="354"/>
      <c r="K40" s="364"/>
      <c r="L40" s="353"/>
      <c r="M40" s="355"/>
      <c r="N40" s="355"/>
      <c r="O40" s="364"/>
      <c r="P40" s="353"/>
      <c r="Q40" s="364"/>
      <c r="R40" s="353"/>
    </row>
    <row r="41" spans="1:18" ht="24.75" customHeight="1">
      <c r="A41" s="350"/>
      <c r="B41" s="351"/>
      <c r="C41" s="351"/>
      <c r="D41" s="351"/>
      <c r="E41" s="351"/>
      <c r="F41" s="351"/>
      <c r="G41" s="351"/>
      <c r="H41" s="352"/>
      <c r="I41" s="552"/>
      <c r="J41" s="354"/>
      <c r="K41" s="364"/>
      <c r="L41" s="353"/>
      <c r="M41" s="355"/>
      <c r="N41" s="355"/>
      <c r="O41" s="364"/>
      <c r="P41" s="353"/>
      <c r="Q41" s="364"/>
      <c r="R41" s="353"/>
    </row>
    <row r="42" spans="1:18" ht="24.75" customHeight="1">
      <c r="A42" s="350"/>
      <c r="B42" s="351"/>
      <c r="C42" s="351"/>
      <c r="D42" s="351"/>
      <c r="E42" s="351"/>
      <c r="F42" s="351"/>
      <c r="G42" s="351"/>
      <c r="H42" s="352"/>
      <c r="I42" s="552"/>
      <c r="J42" s="354"/>
      <c r="K42" s="364"/>
      <c r="L42" s="353"/>
      <c r="M42" s="355"/>
      <c r="N42" s="355"/>
      <c r="O42" s="364"/>
      <c r="P42" s="353"/>
      <c r="Q42" s="364"/>
      <c r="R42" s="353"/>
    </row>
    <row r="43" spans="1:18" ht="24.75" customHeight="1">
      <c r="A43" s="350"/>
      <c r="B43" s="351"/>
      <c r="C43" s="351"/>
      <c r="D43" s="351"/>
      <c r="E43" s="351"/>
      <c r="F43" s="351"/>
      <c r="G43" s="351"/>
      <c r="H43" s="352"/>
      <c r="I43" s="552"/>
      <c r="J43" s="354"/>
      <c r="K43" s="364"/>
      <c r="L43" s="353"/>
      <c r="M43" s="355"/>
      <c r="N43" s="355"/>
      <c r="O43" s="364"/>
      <c r="P43" s="353"/>
      <c r="Q43" s="364"/>
      <c r="R43" s="353"/>
    </row>
    <row r="44" spans="1:18" ht="24" customHeight="1">
      <c r="A44" s="344" t="s">
        <v>13</v>
      </c>
      <c r="B44" s="345"/>
      <c r="C44" s="345"/>
      <c r="D44" s="345"/>
      <c r="E44" s="345"/>
      <c r="F44" s="345"/>
      <c r="G44" s="345"/>
      <c r="H44" s="346"/>
      <c r="I44" s="322"/>
      <c r="J44" s="324"/>
      <c r="K44" s="347"/>
      <c r="L44" s="347"/>
      <c r="M44" s="348"/>
      <c r="N44" s="348"/>
      <c r="O44" s="348"/>
      <c r="P44" s="348"/>
      <c r="Q44" s="348"/>
      <c r="R44" s="348"/>
    </row>
    <row r="45" spans="1:18">
      <c r="A45" s="350"/>
      <c r="B45" s="351"/>
      <c r="C45" s="351"/>
      <c r="D45" s="351"/>
      <c r="E45" s="351"/>
      <c r="F45" s="351"/>
      <c r="G45" s="351"/>
      <c r="H45" s="352"/>
      <c r="I45" s="372"/>
      <c r="J45" s="372"/>
      <c r="K45" s="353"/>
      <c r="L45" s="353"/>
      <c r="M45" s="355"/>
      <c r="N45" s="355"/>
      <c r="O45" s="372"/>
      <c r="P45" s="372"/>
      <c r="Q45" s="372"/>
      <c r="R45" s="372"/>
    </row>
    <row r="46" spans="1:18">
      <c r="A46" s="350"/>
      <c r="B46" s="351"/>
      <c r="C46" s="351"/>
      <c r="D46" s="351"/>
      <c r="E46" s="351"/>
      <c r="F46" s="351"/>
      <c r="G46" s="351"/>
      <c r="H46" s="352"/>
      <c r="I46" s="353"/>
      <c r="J46" s="353"/>
      <c r="K46" s="353"/>
      <c r="L46" s="353"/>
      <c r="M46" s="355"/>
      <c r="N46" s="355"/>
      <c r="O46" s="353"/>
      <c r="P46" s="353"/>
      <c r="Q46" s="355"/>
      <c r="R46" s="355"/>
    </row>
    <row r="47" spans="1:18" ht="31.5" customHeight="1">
      <c r="A47" s="344" t="s">
        <v>14</v>
      </c>
      <c r="B47" s="345"/>
      <c r="C47" s="345"/>
      <c r="D47" s="345"/>
      <c r="E47" s="345"/>
      <c r="F47" s="345"/>
      <c r="G47" s="345"/>
      <c r="H47" s="346"/>
      <c r="I47" s="322" t="s">
        <v>9</v>
      </c>
      <c r="J47" s="324"/>
      <c r="K47" s="347" t="s">
        <v>10</v>
      </c>
      <c r="L47" s="347"/>
      <c r="M47" s="348" t="s">
        <v>11</v>
      </c>
      <c r="N47" s="348"/>
      <c r="O47" s="348">
        <v>2019</v>
      </c>
      <c r="P47" s="348"/>
      <c r="Q47" s="348">
        <v>2020</v>
      </c>
      <c r="R47" s="348"/>
    </row>
    <row r="48" spans="1:18">
      <c r="A48" s="373"/>
      <c r="B48" s="374"/>
      <c r="C48" s="374"/>
      <c r="D48" s="374"/>
      <c r="E48" s="374"/>
      <c r="F48" s="374"/>
      <c r="G48" s="374"/>
      <c r="H48" s="375"/>
      <c r="I48" s="353"/>
      <c r="J48" s="353"/>
      <c r="K48" s="353"/>
      <c r="L48" s="353"/>
      <c r="M48" s="355"/>
      <c r="N48" s="355"/>
      <c r="O48" s="353"/>
      <c r="P48" s="353"/>
      <c r="Q48" s="355"/>
      <c r="R48" s="355"/>
    </row>
    <row r="49" spans="1:18">
      <c r="A49" s="373"/>
      <c r="B49" s="374"/>
      <c r="C49" s="374"/>
      <c r="D49" s="374"/>
      <c r="E49" s="374"/>
      <c r="F49" s="374"/>
      <c r="G49" s="374"/>
      <c r="H49" s="375"/>
      <c r="I49" s="353"/>
      <c r="J49" s="353"/>
      <c r="K49" s="353"/>
      <c r="L49" s="353"/>
      <c r="M49" s="355"/>
      <c r="N49" s="355"/>
      <c r="O49" s="353"/>
      <c r="P49" s="353"/>
      <c r="Q49" s="355"/>
      <c r="R49" s="355"/>
    </row>
    <row r="51" spans="1:18">
      <c r="A51" s="377" t="s">
        <v>15</v>
      </c>
      <c r="B51" s="378"/>
      <c r="C51" s="378"/>
      <c r="D51" s="378"/>
      <c r="E51" s="378"/>
      <c r="F51" s="378"/>
      <c r="G51" s="378"/>
      <c r="H51" s="378"/>
      <c r="I51" s="378"/>
      <c r="J51" s="378"/>
      <c r="K51" s="378"/>
      <c r="L51" s="378"/>
      <c r="M51" s="378"/>
      <c r="N51" s="379"/>
    </row>
    <row r="52" spans="1:18" ht="48.75" customHeight="1">
      <c r="A52" s="380" t="s">
        <v>16</v>
      </c>
      <c r="B52" s="380"/>
      <c r="C52" s="11" t="s">
        <v>17</v>
      </c>
      <c r="D52" s="11" t="s">
        <v>18</v>
      </c>
      <c r="E52" s="11" t="s">
        <v>19</v>
      </c>
      <c r="F52" s="11" t="s">
        <v>20</v>
      </c>
      <c r="G52" s="11" t="s">
        <v>21</v>
      </c>
      <c r="H52" s="11" t="s">
        <v>22</v>
      </c>
      <c r="I52" s="11" t="s">
        <v>23</v>
      </c>
      <c r="J52" s="11" t="s">
        <v>24</v>
      </c>
      <c r="K52" s="11" t="s">
        <v>25</v>
      </c>
      <c r="L52" s="11" t="s">
        <v>26</v>
      </c>
      <c r="M52" s="11" t="s">
        <v>27</v>
      </c>
      <c r="N52" s="11" t="s">
        <v>28</v>
      </c>
    </row>
    <row r="53" spans="1:18" ht="12" customHeight="1">
      <c r="A53" s="381">
        <v>1</v>
      </c>
      <c r="B53" s="382"/>
      <c r="C53" s="12" t="s">
        <v>69</v>
      </c>
      <c r="D53" s="12" t="s">
        <v>69</v>
      </c>
      <c r="E53" s="12" t="s">
        <v>69</v>
      </c>
      <c r="F53" s="13" t="s">
        <v>69</v>
      </c>
      <c r="G53" s="13" t="s">
        <v>69</v>
      </c>
      <c r="H53" s="13" t="s">
        <v>69</v>
      </c>
      <c r="I53" s="13" t="s">
        <v>69</v>
      </c>
      <c r="J53" s="14" t="s">
        <v>69</v>
      </c>
      <c r="K53" s="13" t="s">
        <v>69</v>
      </c>
      <c r="L53" s="12" t="s">
        <v>69</v>
      </c>
      <c r="M53" s="12" t="s">
        <v>69</v>
      </c>
      <c r="N53" s="12" t="s">
        <v>69</v>
      </c>
    </row>
    <row r="54" spans="1:18" ht="12" customHeight="1" thickBot="1">
      <c r="A54" s="383"/>
      <c r="B54" s="384"/>
      <c r="C54" s="15"/>
      <c r="D54" s="15"/>
      <c r="E54" s="15"/>
      <c r="F54" s="16"/>
      <c r="G54" s="16"/>
      <c r="H54" s="16"/>
      <c r="I54" s="16"/>
      <c r="J54" s="17"/>
      <c r="K54" s="18"/>
      <c r="L54" s="16"/>
      <c r="M54" s="16"/>
      <c r="N54" s="15"/>
    </row>
    <row r="55" spans="1:18" ht="12" customHeight="1">
      <c r="A55" s="381">
        <v>2</v>
      </c>
      <c r="B55" s="382"/>
      <c r="C55" s="12" t="s">
        <v>69</v>
      </c>
      <c r="D55" s="12" t="s">
        <v>69</v>
      </c>
      <c r="E55" s="12" t="s">
        <v>69</v>
      </c>
      <c r="F55" s="13" t="s">
        <v>69</v>
      </c>
      <c r="G55" s="13" t="s">
        <v>69</v>
      </c>
      <c r="H55" s="13" t="s">
        <v>69</v>
      </c>
      <c r="I55" s="13" t="s">
        <v>69</v>
      </c>
      <c r="J55" s="14" t="s">
        <v>69</v>
      </c>
      <c r="K55" s="13" t="s">
        <v>69</v>
      </c>
      <c r="L55" s="12" t="s">
        <v>69</v>
      </c>
      <c r="M55" s="12" t="s">
        <v>69</v>
      </c>
      <c r="N55" s="12" t="s">
        <v>69</v>
      </c>
    </row>
    <row r="56" spans="1:18" ht="13.5" thickBot="1">
      <c r="A56" s="383"/>
      <c r="B56" s="384"/>
      <c r="C56" s="15"/>
      <c r="D56" s="15"/>
      <c r="E56" s="15"/>
      <c r="F56" s="16"/>
      <c r="G56" s="16"/>
      <c r="H56" s="16"/>
      <c r="I56" s="16"/>
      <c r="J56" s="16"/>
      <c r="K56" s="18"/>
      <c r="L56" s="16"/>
      <c r="M56" s="16"/>
      <c r="N56" s="15"/>
    </row>
    <row r="57" spans="1:18">
      <c r="A57" s="381">
        <v>3</v>
      </c>
      <c r="B57" s="382"/>
      <c r="C57" s="12" t="s">
        <v>69</v>
      </c>
      <c r="D57" s="12" t="s">
        <v>69</v>
      </c>
      <c r="E57" s="12" t="s">
        <v>69</v>
      </c>
      <c r="F57" s="13" t="s">
        <v>69</v>
      </c>
      <c r="G57" s="13" t="s">
        <v>69</v>
      </c>
      <c r="H57" s="13" t="s">
        <v>69</v>
      </c>
      <c r="I57" s="13" t="s">
        <v>69</v>
      </c>
      <c r="J57" s="14" t="s">
        <v>69</v>
      </c>
      <c r="K57" s="13" t="s">
        <v>69</v>
      </c>
      <c r="L57" s="12" t="s">
        <v>69</v>
      </c>
      <c r="M57" s="12" t="s">
        <v>69</v>
      </c>
      <c r="N57" s="12" t="s">
        <v>69</v>
      </c>
    </row>
    <row r="58" spans="1:18" ht="13.5" thickBot="1">
      <c r="A58" s="383"/>
      <c r="B58" s="384"/>
      <c r="C58" s="15"/>
      <c r="D58" s="15"/>
      <c r="E58" s="15"/>
      <c r="F58" s="16"/>
      <c r="G58" s="16"/>
      <c r="H58" s="16"/>
      <c r="I58" s="16"/>
      <c r="J58" s="16"/>
      <c r="K58" s="18"/>
      <c r="L58" s="18"/>
      <c r="M58" s="18"/>
      <c r="N58" s="15"/>
    </row>
    <row r="59" spans="1:18">
      <c r="A59" s="919"/>
      <c r="B59" s="920"/>
      <c r="C59" s="13"/>
      <c r="D59" s="13"/>
      <c r="E59" s="13"/>
      <c r="F59" s="13"/>
      <c r="G59" s="13"/>
      <c r="H59" s="13"/>
      <c r="I59" s="13"/>
      <c r="J59" s="921"/>
      <c r="K59" s="13"/>
      <c r="L59" s="13"/>
      <c r="M59" s="13"/>
      <c r="N59" s="13"/>
    </row>
    <row r="60" spans="1:18" ht="13.5" thickBot="1">
      <c r="A60" s="922"/>
      <c r="B60" s="923"/>
      <c r="C60" s="16"/>
      <c r="D60" s="16"/>
      <c r="E60" s="16"/>
      <c r="F60" s="16"/>
      <c r="G60" s="16"/>
      <c r="H60" s="16"/>
      <c r="I60" s="16"/>
      <c r="J60" s="16"/>
      <c r="K60" s="16"/>
      <c r="L60" s="16"/>
      <c r="M60" s="16"/>
      <c r="N60" s="18"/>
    </row>
    <row r="61" spans="1:18">
      <c r="A61" s="381"/>
      <c r="B61" s="382"/>
      <c r="C61" s="12"/>
      <c r="D61" s="12"/>
      <c r="E61" s="12"/>
      <c r="F61" s="13"/>
      <c r="G61" s="13"/>
      <c r="H61" s="13"/>
      <c r="I61" s="13"/>
      <c r="J61" s="13"/>
      <c r="K61" s="13"/>
      <c r="L61" s="12"/>
      <c r="M61" s="12"/>
      <c r="N61" s="12"/>
    </row>
    <row r="62" spans="1:18" ht="13.5" thickBot="1">
      <c r="A62" s="383"/>
      <c r="B62" s="384"/>
      <c r="C62" s="15"/>
      <c r="D62" s="15"/>
      <c r="E62" s="15"/>
      <c r="F62" s="16"/>
      <c r="G62" s="16"/>
      <c r="H62" s="16"/>
      <c r="I62" s="16"/>
      <c r="J62" s="16"/>
      <c r="K62" s="16"/>
      <c r="L62" s="15"/>
      <c r="M62" s="15"/>
      <c r="N62" s="21"/>
    </row>
    <row r="63" spans="1:18">
      <c r="A63" s="381"/>
      <c r="B63" s="382"/>
      <c r="C63" s="12"/>
      <c r="D63" s="12"/>
      <c r="E63" s="12"/>
      <c r="F63" s="13"/>
      <c r="G63" s="13"/>
      <c r="H63" s="13"/>
      <c r="I63" s="13"/>
      <c r="J63" s="13"/>
      <c r="K63" s="13"/>
      <c r="L63" s="12"/>
      <c r="M63" s="12"/>
      <c r="N63" s="12"/>
    </row>
    <row r="64" spans="1:18" ht="13.5" thickBot="1">
      <c r="A64" s="383"/>
      <c r="B64" s="384"/>
      <c r="C64" s="15"/>
      <c r="D64" s="15"/>
      <c r="E64" s="15"/>
      <c r="F64" s="16"/>
      <c r="G64" s="16"/>
      <c r="H64" s="16"/>
      <c r="I64" s="16"/>
      <c r="J64" s="16"/>
      <c r="K64" s="16"/>
      <c r="L64" s="15"/>
      <c r="M64" s="15"/>
      <c r="N64" s="15"/>
    </row>
    <row r="65" spans="1:15">
      <c r="A65" s="381"/>
      <c r="B65" s="382"/>
      <c r="C65" s="12"/>
      <c r="D65" s="12"/>
      <c r="E65" s="12"/>
      <c r="F65" s="13"/>
      <c r="G65" s="13"/>
      <c r="H65" s="13"/>
      <c r="I65" s="13"/>
      <c r="J65" s="13"/>
      <c r="K65" s="13"/>
      <c r="L65" s="12"/>
      <c r="M65" s="12"/>
      <c r="N65" s="12"/>
    </row>
    <row r="66" spans="1:15" ht="10.5" customHeight="1" thickBot="1">
      <c r="A66" s="383"/>
      <c r="B66" s="384"/>
      <c r="C66" s="15"/>
      <c r="D66" s="15"/>
      <c r="E66" s="15"/>
      <c r="F66" s="16"/>
      <c r="G66" s="16"/>
      <c r="H66" s="16"/>
      <c r="I66" s="16"/>
      <c r="J66" s="16"/>
      <c r="K66" s="16"/>
      <c r="L66" s="15"/>
      <c r="M66" s="15"/>
      <c r="N66" s="15"/>
    </row>
    <row r="67" spans="1:15" ht="1.5" hidden="1" customHeight="1">
      <c r="A67" s="381">
        <v>8</v>
      </c>
      <c r="B67" s="382"/>
      <c r="C67" s="12"/>
      <c r="D67" s="12"/>
      <c r="E67" s="12"/>
      <c r="F67" s="13"/>
      <c r="G67" s="13"/>
      <c r="H67" s="13"/>
      <c r="I67" s="13"/>
      <c r="J67" s="13"/>
      <c r="K67" s="13"/>
      <c r="L67" s="12"/>
      <c r="M67" s="12"/>
      <c r="N67" s="22"/>
      <c r="O67" s="23"/>
    </row>
    <row r="68" spans="1:15" ht="13.5" hidden="1" thickBot="1">
      <c r="A68" s="383"/>
      <c r="B68" s="384"/>
      <c r="C68" s="15"/>
      <c r="D68" s="15"/>
      <c r="E68" s="15"/>
      <c r="F68" s="16"/>
      <c r="G68" s="16"/>
      <c r="H68" s="16"/>
      <c r="I68" s="16"/>
      <c r="J68" s="16"/>
      <c r="K68" s="16"/>
      <c r="L68" s="15"/>
      <c r="M68" s="15"/>
      <c r="N68" s="15"/>
    </row>
    <row r="69" spans="1:15" hidden="1">
      <c r="A69" s="381">
        <v>9</v>
      </c>
      <c r="B69" s="382"/>
      <c r="C69" s="12"/>
      <c r="D69" s="12"/>
      <c r="E69" s="12"/>
      <c r="F69" s="13"/>
      <c r="G69" s="13"/>
      <c r="H69" s="13"/>
      <c r="I69" s="13"/>
      <c r="J69" s="13"/>
      <c r="K69" s="13"/>
      <c r="L69" s="12"/>
      <c r="M69" s="12"/>
      <c r="N69" s="12"/>
    </row>
    <row r="70" spans="1:15" ht="13.5" hidden="1" thickBot="1">
      <c r="A70" s="383"/>
      <c r="B70" s="384"/>
      <c r="C70" s="15"/>
      <c r="D70" s="15"/>
      <c r="E70" s="15"/>
      <c r="F70" s="16"/>
      <c r="G70" s="16"/>
      <c r="H70" s="16"/>
      <c r="I70" s="16"/>
      <c r="J70" s="16"/>
      <c r="K70" s="16"/>
      <c r="L70" s="15"/>
      <c r="M70" s="15"/>
      <c r="N70" s="15"/>
    </row>
    <row r="71" spans="1:15" hidden="1">
      <c r="A71" s="381">
        <v>10</v>
      </c>
      <c r="B71" s="382"/>
      <c r="C71" s="12"/>
      <c r="D71" s="12"/>
      <c r="E71" s="12"/>
      <c r="F71" s="13"/>
      <c r="G71" s="13"/>
      <c r="H71" s="13"/>
      <c r="I71" s="13"/>
      <c r="J71" s="13"/>
      <c r="K71" s="13"/>
      <c r="L71" s="12"/>
      <c r="M71" s="12"/>
      <c r="N71" s="12"/>
    </row>
    <row r="72" spans="1:15" ht="13.5" hidden="1" thickBot="1">
      <c r="A72" s="383"/>
      <c r="B72" s="384"/>
      <c r="C72" s="15"/>
      <c r="D72" s="15"/>
      <c r="E72" s="15"/>
      <c r="F72" s="15"/>
      <c r="G72" s="15"/>
      <c r="H72" s="15"/>
      <c r="I72" s="15"/>
      <c r="J72" s="16"/>
      <c r="K72" s="16"/>
      <c r="L72" s="15"/>
      <c r="M72" s="15"/>
      <c r="N72" s="15"/>
    </row>
    <row r="73" spans="1:15">
      <c r="A73" s="35"/>
      <c r="B73" s="35"/>
      <c r="C73" s="35"/>
      <c r="D73" s="35"/>
      <c r="E73" s="35"/>
      <c r="F73" s="35"/>
      <c r="G73" s="35"/>
      <c r="H73" s="35"/>
      <c r="I73" s="35"/>
      <c r="J73" s="35"/>
      <c r="K73" s="35"/>
      <c r="L73" s="35"/>
      <c r="M73" s="35"/>
      <c r="N73" s="35"/>
    </row>
    <row r="74" spans="1:15">
      <c r="A74" s="391" t="s">
        <v>29</v>
      </c>
      <c r="B74" s="392"/>
      <c r="C74" s="392"/>
      <c r="D74" s="392"/>
      <c r="E74" s="392"/>
      <c r="F74" s="392"/>
      <c r="G74" s="392"/>
      <c r="H74" s="392"/>
      <c r="I74" s="465"/>
      <c r="J74" s="465"/>
      <c r="K74" s="465"/>
      <c r="L74" s="465"/>
      <c r="M74" s="465"/>
      <c r="N74" s="466"/>
    </row>
    <row r="75" spans="1:15" ht="31.5" customHeight="1">
      <c r="A75" s="36" t="s">
        <v>30</v>
      </c>
      <c r="B75" s="394" t="s">
        <v>31</v>
      </c>
      <c r="C75" s="395"/>
      <c r="D75" s="395"/>
      <c r="E75" s="395"/>
      <c r="F75" s="396"/>
      <c r="G75" s="397" t="s">
        <v>34</v>
      </c>
      <c r="H75" s="562"/>
      <c r="I75" s="917"/>
      <c r="J75" s="917"/>
      <c r="K75" s="917"/>
      <c r="L75" s="917"/>
      <c r="M75" s="917"/>
      <c r="N75" s="917"/>
    </row>
    <row r="76" spans="1:15">
      <c r="A76" s="37" t="s">
        <v>111</v>
      </c>
      <c r="B76" s="385" t="s">
        <v>112</v>
      </c>
      <c r="C76" s="386"/>
      <c r="D76" s="386"/>
      <c r="E76" s="386"/>
      <c r="F76" s="387"/>
      <c r="G76" s="389">
        <v>0.1</v>
      </c>
      <c r="H76" s="403"/>
      <c r="I76" s="918"/>
      <c r="J76" s="918"/>
      <c r="K76" s="918"/>
      <c r="L76" s="918"/>
      <c r="M76" s="918"/>
      <c r="N76" s="918"/>
    </row>
    <row r="77" spans="1:15" ht="10.5" customHeight="1">
      <c r="A77" s="37" t="s">
        <v>70</v>
      </c>
      <c r="B77" s="385" t="s">
        <v>115</v>
      </c>
      <c r="C77" s="386"/>
      <c r="D77" s="386"/>
      <c r="E77" s="386"/>
      <c r="F77" s="387"/>
      <c r="G77" s="399">
        <v>0.3</v>
      </c>
      <c r="H77" s="916"/>
      <c r="I77" s="918"/>
      <c r="J77" s="918"/>
      <c r="K77" s="918"/>
      <c r="L77" s="918"/>
      <c r="M77" s="918"/>
      <c r="N77" s="918"/>
    </row>
    <row r="78" spans="1:15" ht="13.5" customHeight="1">
      <c r="A78" s="37" t="s">
        <v>70</v>
      </c>
      <c r="B78" s="385" t="s">
        <v>258</v>
      </c>
      <c r="C78" s="401"/>
      <c r="D78" s="401"/>
      <c r="E78" s="401"/>
      <c r="F78" s="402"/>
      <c r="G78" s="389">
        <v>0.3</v>
      </c>
      <c r="H78" s="388"/>
      <c r="I78" s="563"/>
      <c r="J78" s="563"/>
      <c r="K78" s="563"/>
      <c r="L78" s="563"/>
      <c r="M78" s="564"/>
      <c r="N78" s="564"/>
    </row>
    <row r="79" spans="1:15" ht="12" customHeight="1">
      <c r="A79" s="27" t="s">
        <v>81</v>
      </c>
      <c r="B79" s="529" t="s">
        <v>103</v>
      </c>
      <c r="C79" s="530"/>
      <c r="D79" s="530"/>
      <c r="E79" s="530"/>
      <c r="F79" s="531"/>
      <c r="G79" s="561">
        <v>0.3</v>
      </c>
      <c r="H79" s="533"/>
      <c r="I79" s="388"/>
      <c r="J79" s="388"/>
      <c r="K79" s="388"/>
      <c r="L79" s="388"/>
      <c r="M79" s="390"/>
      <c r="N79" s="390"/>
    </row>
    <row r="80" spans="1:15" ht="12.75" customHeight="1">
      <c r="A80" s="45"/>
      <c r="B80" s="452"/>
      <c r="C80" s="386"/>
      <c r="D80" s="386"/>
      <c r="E80" s="386"/>
      <c r="F80" s="387"/>
      <c r="G80" s="566"/>
      <c r="H80" s="567"/>
      <c r="I80" s="388"/>
      <c r="J80" s="388"/>
      <c r="K80" s="388"/>
      <c r="L80" s="388"/>
      <c r="M80" s="390"/>
      <c r="N80" s="390"/>
    </row>
    <row r="81" spans="1:16">
      <c r="A81" s="40">
        <f>COUNTA(B76:F80)</f>
        <v>4</v>
      </c>
      <c r="B81" s="433" t="s">
        <v>38</v>
      </c>
      <c r="C81" s="433"/>
      <c r="D81" s="433"/>
      <c r="E81" s="433"/>
      <c r="F81" s="433"/>
      <c r="G81" s="433"/>
      <c r="H81" s="433"/>
      <c r="I81" s="433"/>
      <c r="J81" s="433"/>
      <c r="K81" s="433"/>
      <c r="L81" s="434"/>
      <c r="M81" s="404"/>
      <c r="N81" s="404"/>
    </row>
    <row r="82" spans="1:16">
      <c r="A82" s="35"/>
      <c r="B82" s="35"/>
      <c r="C82" s="35"/>
      <c r="D82" s="35"/>
      <c r="E82" s="35"/>
      <c r="F82" s="35"/>
      <c r="G82" s="35"/>
      <c r="H82" s="35"/>
      <c r="I82" s="35"/>
      <c r="J82" s="35"/>
      <c r="K82" s="35"/>
      <c r="L82" s="35"/>
      <c r="M82" s="35"/>
      <c r="N82" s="35"/>
    </row>
    <row r="83" spans="1:16">
      <c r="A83" s="391" t="s">
        <v>39</v>
      </c>
      <c r="B83" s="392"/>
      <c r="C83" s="392"/>
      <c r="D83" s="392"/>
      <c r="E83" s="392"/>
      <c r="F83" s="392"/>
      <c r="G83" s="392"/>
      <c r="H83" s="392"/>
      <c r="I83" s="392"/>
      <c r="J83" s="392"/>
      <c r="K83" s="392"/>
      <c r="L83" s="392"/>
      <c r="M83" s="392"/>
      <c r="N83" s="393"/>
    </row>
    <row r="84" spans="1:16">
      <c r="A84" s="415" t="s">
        <v>40</v>
      </c>
      <c r="B84" s="416"/>
      <c r="C84" s="416"/>
      <c r="D84" s="417"/>
      <c r="E84" s="415" t="s">
        <v>41</v>
      </c>
      <c r="F84" s="416"/>
      <c r="G84" s="416"/>
      <c r="H84" s="416"/>
      <c r="I84" s="416"/>
      <c r="J84" s="416"/>
      <c r="K84" s="416"/>
      <c r="L84" s="416"/>
      <c r="M84" s="418" t="s">
        <v>42</v>
      </c>
      <c r="N84" s="419"/>
    </row>
    <row r="85" spans="1:16">
      <c r="A85" s="432"/>
      <c r="B85" s="406"/>
      <c r="C85" s="406"/>
      <c r="D85" s="407"/>
      <c r="E85" s="405"/>
      <c r="F85" s="406"/>
      <c r="G85" s="406"/>
      <c r="H85" s="406"/>
      <c r="I85" s="406"/>
      <c r="J85" s="406"/>
      <c r="K85" s="406"/>
      <c r="L85" s="406"/>
      <c r="M85" s="411"/>
      <c r="N85" s="412"/>
    </row>
    <row r="86" spans="1:16">
      <c r="A86" s="408"/>
      <c r="B86" s="409"/>
      <c r="C86" s="409"/>
      <c r="D86" s="410"/>
      <c r="E86" s="408"/>
      <c r="F86" s="409"/>
      <c r="G86" s="409"/>
      <c r="H86" s="409"/>
      <c r="I86" s="409"/>
      <c r="J86" s="409"/>
      <c r="K86" s="409"/>
      <c r="L86" s="409"/>
      <c r="M86" s="413"/>
      <c r="N86" s="414"/>
      <c r="O86" s="29"/>
      <c r="P86" s="30"/>
    </row>
    <row r="87" spans="1:16">
      <c r="A87" s="405"/>
      <c r="B87" s="406"/>
      <c r="C87" s="406"/>
      <c r="D87" s="407"/>
      <c r="E87" s="405"/>
      <c r="F87" s="406"/>
      <c r="G87" s="406"/>
      <c r="H87" s="406"/>
      <c r="I87" s="406"/>
      <c r="J87" s="406"/>
      <c r="K87" s="406"/>
      <c r="L87" s="406"/>
      <c r="M87" s="411"/>
      <c r="N87" s="412"/>
    </row>
    <row r="88" spans="1:16">
      <c r="A88" s="408"/>
      <c r="B88" s="409"/>
      <c r="C88" s="409"/>
      <c r="D88" s="410"/>
      <c r="E88" s="408"/>
      <c r="F88" s="409"/>
      <c r="G88" s="409"/>
      <c r="H88" s="409"/>
      <c r="I88" s="409"/>
      <c r="J88" s="409"/>
      <c r="K88" s="409"/>
      <c r="L88" s="409"/>
      <c r="M88" s="413"/>
      <c r="N88" s="414"/>
    </row>
    <row r="89" spans="1:16">
      <c r="A89" s="405"/>
      <c r="B89" s="406"/>
      <c r="C89" s="406"/>
      <c r="D89" s="407"/>
      <c r="E89" s="405"/>
      <c r="F89" s="406"/>
      <c r="G89" s="406"/>
      <c r="H89" s="406"/>
      <c r="I89" s="406"/>
      <c r="J89" s="406"/>
      <c r="K89" s="406"/>
      <c r="L89" s="406"/>
      <c r="M89" s="411"/>
      <c r="N89" s="412"/>
    </row>
    <row r="90" spans="1:16">
      <c r="A90" s="408"/>
      <c r="B90" s="409"/>
      <c r="C90" s="409"/>
      <c r="D90" s="410"/>
      <c r="E90" s="408"/>
      <c r="F90" s="409"/>
      <c r="G90" s="409"/>
      <c r="H90" s="409"/>
      <c r="I90" s="409"/>
      <c r="J90" s="409"/>
      <c r="K90" s="409"/>
      <c r="L90" s="409"/>
      <c r="M90" s="413"/>
      <c r="N90" s="414"/>
    </row>
    <row r="91" spans="1:16">
      <c r="A91" s="418" t="s">
        <v>43</v>
      </c>
      <c r="B91" s="420"/>
      <c r="C91" s="420"/>
      <c r="D91" s="420"/>
      <c r="E91" s="420"/>
      <c r="F91" s="420"/>
      <c r="G91" s="420"/>
      <c r="H91" s="420"/>
      <c r="I91" s="420"/>
      <c r="J91" s="420"/>
      <c r="K91" s="420"/>
      <c r="L91" s="419"/>
      <c r="M91" s="404"/>
      <c r="N91" s="404"/>
    </row>
    <row r="65409" spans="251:255">
      <c r="IQ65409" s="2" t="s">
        <v>44</v>
      </c>
      <c r="IR65409" s="2" t="s">
        <v>45</v>
      </c>
      <c r="IS65409" s="2" t="s">
        <v>46</v>
      </c>
      <c r="IT65409" s="2" t="s">
        <v>47</v>
      </c>
      <c r="IU65409" s="2" t="s">
        <v>48</v>
      </c>
    </row>
    <row r="65410" spans="251:255">
      <c r="IQ65410" s="2" t="e">
        <f>#REF!&amp;$C$9</f>
        <v>#REF!</v>
      </c>
      <c r="IR65410" s="2" t="e">
        <f>#REF!</f>
        <v>#REF!</v>
      </c>
      <c r="IS65410" s="2" t="e">
        <f>$B$25&amp;" - "&amp;$B$26&amp;" - "&amp;$B$29&amp;" - "&amp;$I$29&amp;" - "&amp;#REF!&amp;" - "&amp;#REF!&amp;" - "&amp;#REF!&amp;" - "&amp;#REF!</f>
        <v>#REF!</v>
      </c>
      <c r="IT65410" s="2" t="e">
        <f>$A$32&amp;": "&amp;$I$32&amp;" - "&amp;#REF!&amp;": "&amp;#REF!&amp;" - "&amp;#REF!&amp;": "&amp;#REF!&amp;" - "&amp;#REF!&amp;": "&amp;#REF!&amp;" - "&amp;#REF!&amp;": "&amp;#REF!&amp;" - "&amp;#REF!&amp;": "&amp;#REF!&amp;" - "&amp;#REF!&amp;": "&amp;#REF!&amp;" - "&amp;$A$39&amp;": "&amp;$I$39&amp;" - "&amp;$A$40&amp;": "&amp;$I$40&amp;" - "&amp;#REF!&amp;": "&amp;#REF!&amp;" - "&amp;#REF!&amp;": "&amp;#REF!&amp;" - "&amp;#REF!&amp;": "&amp;#REF!&amp;" - "&amp;#REF!&amp;": "&amp;#REF!</f>
        <v>#REF!</v>
      </c>
      <c r="IU65410" s="2" t="e">
        <f>#REF!</f>
        <v>#REF!</v>
      </c>
    </row>
  </sheetData>
  <mergeCells count="210">
    <mergeCell ref="A89:D90"/>
    <mergeCell ref="E89:L90"/>
    <mergeCell ref="M89:N90"/>
    <mergeCell ref="A91:L91"/>
    <mergeCell ref="M91:N91"/>
    <mergeCell ref="A85:D86"/>
    <mergeCell ref="E85:L86"/>
    <mergeCell ref="M85:N86"/>
    <mergeCell ref="A87:D88"/>
    <mergeCell ref="E87:L88"/>
    <mergeCell ref="M87:N88"/>
    <mergeCell ref="B81:L81"/>
    <mergeCell ref="M81:N81"/>
    <mergeCell ref="A83:N83"/>
    <mergeCell ref="A84:D84"/>
    <mergeCell ref="E84:L84"/>
    <mergeCell ref="M84:N84"/>
    <mergeCell ref="B79:F79"/>
    <mergeCell ref="G79:H79"/>
    <mergeCell ref="I79:J79"/>
    <mergeCell ref="K79:L79"/>
    <mergeCell ref="M79:N79"/>
    <mergeCell ref="B80:F80"/>
    <mergeCell ref="G80:H80"/>
    <mergeCell ref="I80:J80"/>
    <mergeCell ref="K80:L80"/>
    <mergeCell ref="M80:N80"/>
    <mergeCell ref="B78:F78"/>
    <mergeCell ref="G78:H78"/>
    <mergeCell ref="I78:J78"/>
    <mergeCell ref="K78:L78"/>
    <mergeCell ref="M78:N78"/>
    <mergeCell ref="B76:F76"/>
    <mergeCell ref="G76:H76"/>
    <mergeCell ref="I76:J76"/>
    <mergeCell ref="K76:L76"/>
    <mergeCell ref="M76:N76"/>
    <mergeCell ref="B77:F77"/>
    <mergeCell ref="G77:H77"/>
    <mergeCell ref="I77:J77"/>
    <mergeCell ref="K77:L77"/>
    <mergeCell ref="M77:N77"/>
    <mergeCell ref="A74:N74"/>
    <mergeCell ref="B75:F75"/>
    <mergeCell ref="G75:H75"/>
    <mergeCell ref="I75:J75"/>
    <mergeCell ref="K75:L75"/>
    <mergeCell ref="M75:N75"/>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67:N67 C65:N65 C63:N63 C69:N69 C71:N71 C53:N53 C55:N55 C57:N57 C59:N59">
    <cfRule type="cellIs" dxfId="17" priority="2" stopIfTrue="1" operator="equal">
      <formula>"x"</formula>
    </cfRule>
  </conditionalFormatting>
  <conditionalFormatting sqref="C56:N56 C58:N58 C60:N60 C68:N68 C66:N66 C62:N62 C64:N64 C70:N70 C72:N72 C54:N54">
    <cfRule type="cellIs" dxfId="16" priority="3" stopIfTrue="1" operator="equal">
      <formula>"x"</formula>
    </cfRule>
  </conditionalFormatting>
  <conditionalFormatting sqref="C61:N61">
    <cfRule type="cellIs" dxfId="15"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dataValidations>
  <pageMargins left="0.75" right="0.75" top="1" bottom="1" header="0.5" footer="0.5"/>
  <pageSetup paperSize="9"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dimension ref="A1:IU65412"/>
  <sheetViews>
    <sheetView topLeftCell="A66" zoomScale="110" zoomScaleNormal="110" workbookViewId="0">
      <selection activeCell="V11" sqref="V11"/>
    </sheetView>
  </sheetViews>
  <sheetFormatPr defaultColWidth="9.140625" defaultRowHeight="12.75"/>
  <cols>
    <col min="1" max="1" width="9.42578125" style="1" customWidth="1"/>
    <col min="2" max="2" width="11.85546875"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3.5703125" style="1" customWidth="1"/>
    <col min="17" max="17" width="6.7109375" style="1" customWidth="1"/>
    <col min="18" max="18" width="5.28515625" style="1" customWidth="1"/>
    <col min="19" max="244" width="9.140625" style="1"/>
    <col min="245" max="245" width="14.140625" style="1" bestFit="1" customWidth="1"/>
    <col min="246" max="16384" width="9.140625" style="1"/>
  </cols>
  <sheetData>
    <row r="1" spans="1:23" ht="18" customHeight="1" thickBot="1">
      <c r="A1" s="568" t="s">
        <v>232</v>
      </c>
      <c r="B1" s="569"/>
      <c r="C1" s="569"/>
      <c r="D1" s="569"/>
      <c r="E1" s="569"/>
      <c r="F1" s="569"/>
      <c r="G1" s="569"/>
      <c r="H1" s="569"/>
      <c r="I1" s="569"/>
      <c r="J1" s="569"/>
      <c r="K1" s="569"/>
      <c r="L1" s="569"/>
      <c r="M1" s="569"/>
      <c r="N1" s="570"/>
    </row>
    <row r="2" spans="1:23" ht="26.25" customHeight="1">
      <c r="A2" s="2"/>
      <c r="B2" s="2"/>
      <c r="C2" s="2"/>
      <c r="D2" s="2"/>
      <c r="E2" s="2"/>
      <c r="F2" s="2"/>
      <c r="G2" s="2"/>
      <c r="H2" s="2"/>
      <c r="I2" s="2"/>
      <c r="J2" s="2"/>
      <c r="K2" s="2"/>
      <c r="L2" s="2"/>
      <c r="M2" s="2"/>
      <c r="N2" s="2"/>
      <c r="O2" s="3"/>
      <c r="P2" s="3"/>
      <c r="Q2" s="3"/>
      <c r="R2" s="3"/>
      <c r="S2" s="3"/>
      <c r="T2" s="3"/>
      <c r="U2" s="3"/>
      <c r="V2" s="3"/>
      <c r="W2" s="3"/>
    </row>
    <row r="3" spans="1:23" s="3" customFormat="1" ht="37.5" customHeight="1">
      <c r="A3" s="285" t="s">
        <v>233</v>
      </c>
      <c r="B3" s="286"/>
      <c r="C3" s="286"/>
      <c r="D3" s="287"/>
      <c r="E3" s="288"/>
      <c r="F3" s="289"/>
      <c r="G3" s="289"/>
      <c r="H3" s="290"/>
      <c r="I3" s="421"/>
      <c r="J3" s="422"/>
      <c r="K3" s="422"/>
      <c r="L3" s="422"/>
      <c r="M3" s="422"/>
      <c r="N3" s="422"/>
    </row>
    <row r="4" spans="1:23" s="3" customFormat="1" ht="12.75" customHeight="1">
      <c r="A4" s="292" t="s">
        <v>234</v>
      </c>
      <c r="B4" s="293"/>
      <c r="C4" s="293"/>
      <c r="D4" s="294"/>
      <c r="E4" s="298"/>
      <c r="F4" s="299"/>
      <c r="G4" s="299"/>
      <c r="H4" s="299"/>
      <c r="I4" s="300"/>
      <c r="J4" s="301"/>
      <c r="K4" s="301"/>
      <c r="L4" s="302"/>
      <c r="M4" s="302"/>
      <c r="N4" s="303"/>
    </row>
    <row r="5" spans="1:23" s="3" customFormat="1" ht="21.75" customHeight="1">
      <c r="A5" s="295"/>
      <c r="B5" s="296"/>
      <c r="C5" s="296"/>
      <c r="D5" s="297"/>
      <c r="E5" s="299"/>
      <c r="F5" s="299"/>
      <c r="G5" s="299"/>
      <c r="H5" s="299"/>
      <c r="I5" s="304"/>
      <c r="J5" s="305"/>
      <c r="K5" s="305"/>
      <c r="L5" s="305"/>
      <c r="M5" s="305"/>
      <c r="N5" s="306"/>
    </row>
    <row r="6" spans="1:23" s="3" customFormat="1" ht="21.75" customHeight="1">
      <c r="A6" s="270" t="s">
        <v>1</v>
      </c>
      <c r="B6" s="271"/>
      <c r="C6" s="271"/>
      <c r="D6" s="272"/>
      <c r="E6" s="276" t="s">
        <v>243</v>
      </c>
      <c r="F6" s="276"/>
      <c r="G6" s="276"/>
      <c r="H6" s="277"/>
      <c r="I6" s="280" t="s">
        <v>2</v>
      </c>
      <c r="J6" s="280"/>
      <c r="K6" s="280"/>
      <c r="L6" s="280"/>
      <c r="M6" s="280"/>
      <c r="N6" s="280"/>
    </row>
    <row r="7" spans="1:23" s="3" customFormat="1" ht="27" customHeight="1">
      <c r="A7" s="273"/>
      <c r="B7" s="274"/>
      <c r="C7" s="274"/>
      <c r="D7" s="275"/>
      <c r="E7" s="278"/>
      <c r="F7" s="278"/>
      <c r="G7" s="278"/>
      <c r="H7" s="279"/>
      <c r="I7" s="281">
        <v>2018</v>
      </c>
      <c r="J7" s="282"/>
      <c r="K7" s="283">
        <v>2019</v>
      </c>
      <c r="L7" s="283"/>
      <c r="M7" s="283">
        <v>2020</v>
      </c>
      <c r="N7" s="283"/>
    </row>
    <row r="8" spans="1:23" s="3" customFormat="1" ht="31.5" customHeight="1">
      <c r="A8" s="331" t="s">
        <v>3</v>
      </c>
      <c r="B8" s="332"/>
      <c r="C8" s="332"/>
      <c r="D8" s="333"/>
      <c r="E8" s="334"/>
      <c r="F8" s="334"/>
      <c r="G8" s="334"/>
      <c r="H8" s="335"/>
      <c r="I8" s="336" t="s">
        <v>69</v>
      </c>
      <c r="J8" s="337"/>
      <c r="K8" s="338" t="s">
        <v>69</v>
      </c>
      <c r="L8" s="338"/>
      <c r="M8" s="338"/>
      <c r="N8" s="338"/>
    </row>
    <row r="9" spans="1:23" ht="45.75" customHeight="1">
      <c r="A9" s="339" t="s">
        <v>4</v>
      </c>
      <c r="B9" s="340"/>
      <c r="C9" s="423" t="s">
        <v>244</v>
      </c>
      <c r="D9" s="342"/>
      <c r="E9" s="342"/>
      <c r="F9" s="342"/>
      <c r="G9" s="342"/>
      <c r="H9" s="342"/>
      <c r="I9" s="342"/>
      <c r="J9" s="342"/>
      <c r="K9" s="342"/>
      <c r="L9" s="342"/>
      <c r="M9" s="342"/>
      <c r="N9" s="343"/>
      <c r="R9" s="4"/>
    </row>
    <row r="10" spans="1:23" ht="38.25" hidden="1" customHeight="1">
      <c r="A10" s="339"/>
      <c r="B10" s="340"/>
      <c r="C10" s="341"/>
      <c r="D10" s="424"/>
      <c r="E10" s="424"/>
      <c r="F10" s="424"/>
      <c r="G10" s="424"/>
      <c r="H10" s="424"/>
      <c r="I10" s="424"/>
      <c r="J10" s="424"/>
      <c r="K10" s="424"/>
      <c r="L10" s="424"/>
      <c r="M10" s="424"/>
      <c r="N10" s="425"/>
      <c r="R10" s="4"/>
    </row>
    <row r="11" spans="1:23" ht="19.5" customHeight="1">
      <c r="A11" s="307" t="s">
        <v>5</v>
      </c>
      <c r="B11" s="308"/>
      <c r="C11" s="426" t="s">
        <v>428</v>
      </c>
      <c r="D11" s="314"/>
      <c r="E11" s="314"/>
      <c r="F11" s="314"/>
      <c r="G11" s="314"/>
      <c r="H11" s="314"/>
      <c r="I11" s="314"/>
      <c r="J11" s="314"/>
      <c r="K11" s="314"/>
      <c r="L11" s="314"/>
      <c r="M11" s="314"/>
      <c r="N11" s="315"/>
    </row>
    <row r="12" spans="1:23" ht="19.5" customHeight="1">
      <c r="A12" s="309"/>
      <c r="B12" s="310"/>
      <c r="C12" s="316"/>
      <c r="D12" s="317"/>
      <c r="E12" s="317"/>
      <c r="F12" s="317"/>
      <c r="G12" s="317"/>
      <c r="H12" s="317"/>
      <c r="I12" s="317"/>
      <c r="J12" s="317"/>
      <c r="K12" s="317"/>
      <c r="L12" s="317"/>
      <c r="M12" s="317"/>
      <c r="N12" s="318"/>
    </row>
    <row r="13" spans="1:23" ht="22.5" customHeight="1">
      <c r="A13" s="309"/>
      <c r="B13" s="310"/>
      <c r="C13" s="316"/>
      <c r="D13" s="317"/>
      <c r="E13" s="317"/>
      <c r="F13" s="317"/>
      <c r="G13" s="317"/>
      <c r="H13" s="317"/>
      <c r="I13" s="317"/>
      <c r="J13" s="317"/>
      <c r="K13" s="317"/>
      <c r="L13" s="317"/>
      <c r="M13" s="317"/>
      <c r="N13" s="318"/>
    </row>
    <row r="14" spans="1:23" ht="21" customHeight="1">
      <c r="A14" s="309"/>
      <c r="B14" s="310"/>
      <c r="C14" s="316"/>
      <c r="D14" s="317"/>
      <c r="E14" s="317"/>
      <c r="F14" s="317"/>
      <c r="G14" s="317"/>
      <c r="H14" s="317"/>
      <c r="I14" s="317"/>
      <c r="J14" s="317"/>
      <c r="K14" s="317"/>
      <c r="L14" s="317"/>
      <c r="M14" s="317"/>
      <c r="N14" s="318"/>
    </row>
    <row r="15" spans="1:23" ht="18.75" hidden="1" customHeight="1">
      <c r="A15" s="309"/>
      <c r="B15" s="310"/>
      <c r="C15" s="316"/>
      <c r="D15" s="317"/>
      <c r="E15" s="317"/>
      <c r="F15" s="317"/>
      <c r="G15" s="317"/>
      <c r="H15" s="317"/>
      <c r="I15" s="317"/>
      <c r="J15" s="317"/>
      <c r="K15" s="317"/>
      <c r="L15" s="317"/>
      <c r="M15" s="317"/>
      <c r="N15" s="318"/>
    </row>
    <row r="16" spans="1:23"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6</v>
      </c>
      <c r="B24" s="323"/>
      <c r="C24" s="323"/>
      <c r="D24" s="323"/>
      <c r="E24" s="323"/>
      <c r="F24" s="323"/>
      <c r="G24" s="323"/>
      <c r="H24" s="323"/>
      <c r="I24" s="323"/>
      <c r="J24" s="323"/>
      <c r="K24" s="323"/>
      <c r="L24" s="323"/>
      <c r="M24" s="323"/>
      <c r="N24" s="324"/>
      <c r="R24" s="33"/>
      <c r="S24" s="33"/>
      <c r="T24" s="33"/>
      <c r="U24" s="33"/>
      <c r="V24" s="33"/>
      <c r="W24" s="33"/>
      <c r="X24" s="33"/>
      <c r="Y24" s="33"/>
      <c r="Z24" s="33"/>
      <c r="AA24" s="33"/>
      <c r="AB24" s="33"/>
      <c r="AC24" s="33"/>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5.5" customHeight="1">
      <c r="A25" s="7">
        <v>1</v>
      </c>
      <c r="B25" s="349" t="s">
        <v>244</v>
      </c>
      <c r="C25" s="349"/>
      <c r="D25" s="349"/>
      <c r="E25" s="349"/>
      <c r="F25" s="349"/>
      <c r="G25" s="349"/>
      <c r="H25" s="7"/>
      <c r="I25" s="551"/>
      <c r="J25" s="551"/>
      <c r="K25" s="551"/>
      <c r="L25" s="551"/>
      <c r="M25" s="551"/>
      <c r="N25" s="551"/>
      <c r="R25" s="33"/>
      <c r="S25" s="33"/>
      <c r="T25" s="33"/>
      <c r="U25" s="33"/>
      <c r="V25" s="33"/>
      <c r="W25" s="33"/>
      <c r="X25" s="33"/>
      <c r="Y25" s="33"/>
      <c r="Z25" s="33"/>
      <c r="AA25" s="33"/>
      <c r="AB25" s="33"/>
      <c r="AC25" s="33"/>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5.5" customHeight="1">
      <c r="A26" s="7"/>
      <c r="B26" s="571"/>
      <c r="C26" s="571"/>
      <c r="D26" s="571"/>
      <c r="E26" s="571"/>
      <c r="F26" s="571"/>
      <c r="G26" s="571"/>
      <c r="H26" s="7"/>
      <c r="I26" s="551"/>
      <c r="J26" s="551"/>
      <c r="K26" s="551"/>
      <c r="L26" s="551"/>
      <c r="M26" s="551"/>
      <c r="N26" s="551"/>
      <c r="R26" s="33"/>
      <c r="S26" s="33"/>
      <c r="T26" s="33"/>
      <c r="U26" s="33"/>
      <c r="V26" s="33"/>
      <c r="W26" s="33"/>
      <c r="X26" s="33"/>
      <c r="Y26" s="33"/>
      <c r="Z26" s="33"/>
      <c r="AA26" s="33"/>
      <c r="AB26" s="33"/>
      <c r="AC26" s="33"/>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5.5" customHeight="1">
      <c r="A27" s="7"/>
      <c r="B27" s="551"/>
      <c r="C27" s="551"/>
      <c r="D27" s="551"/>
      <c r="E27" s="551"/>
      <c r="F27" s="551"/>
      <c r="G27" s="551"/>
      <c r="H27" s="7"/>
      <c r="I27" s="551"/>
      <c r="J27" s="551"/>
      <c r="K27" s="551"/>
      <c r="L27" s="551"/>
      <c r="M27" s="551"/>
      <c r="N27" s="551"/>
      <c r="R27" s="33"/>
      <c r="S27" s="33"/>
      <c r="T27" s="33"/>
      <c r="U27" s="33"/>
      <c r="V27" s="33"/>
      <c r="W27" s="33"/>
      <c r="X27" s="33"/>
      <c r="Y27" s="33"/>
      <c r="Z27" s="33"/>
      <c r="AA27" s="33"/>
      <c r="AB27" s="33"/>
      <c r="AC27" s="33"/>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25.5" customHeight="1">
      <c r="A28" s="7"/>
      <c r="B28" s="551"/>
      <c r="C28" s="551"/>
      <c r="D28" s="551"/>
      <c r="E28" s="551"/>
      <c r="F28" s="551"/>
      <c r="G28" s="551"/>
      <c r="H28" s="7"/>
      <c r="I28" s="349"/>
      <c r="J28" s="349"/>
      <c r="K28" s="349"/>
      <c r="L28" s="349"/>
      <c r="M28" s="349"/>
      <c r="N28" s="349"/>
    </row>
    <row r="29" spans="1:166" ht="25.5" customHeight="1">
      <c r="A29" s="7"/>
      <c r="B29" s="551"/>
      <c r="C29" s="551"/>
      <c r="D29" s="551"/>
      <c r="E29" s="551"/>
      <c r="F29" s="551"/>
      <c r="G29" s="551"/>
      <c r="H29" s="7"/>
      <c r="I29" s="349"/>
      <c r="J29" s="349"/>
      <c r="K29" s="349"/>
      <c r="L29" s="349"/>
      <c r="M29" s="349"/>
      <c r="N29" s="349"/>
    </row>
    <row r="30" spans="1:166">
      <c r="A30" s="427" t="s">
        <v>7</v>
      </c>
      <c r="B30" s="428"/>
      <c r="C30" s="428"/>
      <c r="D30" s="428"/>
      <c r="E30" s="428"/>
      <c r="F30" s="428"/>
      <c r="G30" s="428"/>
      <c r="H30" s="428"/>
      <c r="I30" s="428"/>
      <c r="J30" s="428"/>
      <c r="K30" s="428"/>
      <c r="L30" s="428"/>
      <c r="M30" s="428"/>
      <c r="N30" s="429"/>
      <c r="O30" s="8"/>
      <c r="P30" s="8"/>
      <c r="Q30" s="8"/>
      <c r="R30" s="9"/>
    </row>
    <row r="31" spans="1:166" ht="35.25" customHeight="1">
      <c r="A31" s="344" t="s">
        <v>8</v>
      </c>
      <c r="B31" s="345"/>
      <c r="C31" s="345"/>
      <c r="D31" s="345"/>
      <c r="E31" s="345"/>
      <c r="F31" s="345"/>
      <c r="G31" s="345"/>
      <c r="H31" s="346"/>
      <c r="I31" s="322" t="s">
        <v>9</v>
      </c>
      <c r="J31" s="324"/>
      <c r="K31" s="347" t="s">
        <v>10</v>
      </c>
      <c r="L31" s="347"/>
      <c r="M31" s="348" t="s">
        <v>11</v>
      </c>
      <c r="N31" s="348"/>
      <c r="O31" s="348">
        <v>2019</v>
      </c>
      <c r="P31" s="348"/>
      <c r="Q31" s="348">
        <v>2020</v>
      </c>
      <c r="R31" s="348"/>
    </row>
    <row r="32" spans="1:166">
      <c r="A32" s="350" t="s">
        <v>245</v>
      </c>
      <c r="B32" s="351"/>
      <c r="C32" s="351"/>
      <c r="D32" s="351"/>
      <c r="E32" s="351"/>
      <c r="F32" s="351"/>
      <c r="G32" s="351"/>
      <c r="H32" s="352"/>
      <c r="I32" s="353">
        <v>7</v>
      </c>
      <c r="J32" s="353"/>
      <c r="K32" s="353"/>
      <c r="L32" s="353"/>
      <c r="M32" s="355"/>
      <c r="N32" s="355"/>
      <c r="O32" s="353"/>
      <c r="P32" s="353"/>
      <c r="Q32" s="355"/>
      <c r="R32" s="355"/>
    </row>
    <row r="33" spans="1:18" ht="12.75" customHeight="1">
      <c r="A33" s="350" t="s">
        <v>246</v>
      </c>
      <c r="B33" s="351"/>
      <c r="C33" s="351"/>
      <c r="D33" s="351"/>
      <c r="E33" s="351"/>
      <c r="F33" s="351"/>
      <c r="G33" s="351"/>
      <c r="H33" s="352"/>
      <c r="I33" s="353">
        <v>7</v>
      </c>
      <c r="J33" s="353"/>
      <c r="K33" s="353"/>
      <c r="L33" s="353"/>
      <c r="M33" s="355"/>
      <c r="N33" s="355"/>
      <c r="O33" s="353"/>
      <c r="P33" s="353"/>
      <c r="Q33" s="355"/>
      <c r="R33" s="355"/>
    </row>
    <row r="34" spans="1:18">
      <c r="A34" s="350"/>
      <c r="B34" s="351"/>
      <c r="C34" s="351"/>
      <c r="D34" s="351"/>
      <c r="E34" s="351"/>
      <c r="F34" s="351"/>
      <c r="G34" s="351"/>
      <c r="H34" s="352"/>
      <c r="I34" s="353"/>
      <c r="J34" s="353"/>
      <c r="K34" s="353"/>
      <c r="L34" s="353"/>
      <c r="M34" s="355"/>
      <c r="N34" s="355"/>
      <c r="O34" s="353"/>
      <c r="P34" s="353"/>
      <c r="Q34" s="355"/>
      <c r="R34" s="355"/>
    </row>
    <row r="35" spans="1:18">
      <c r="A35" s="350"/>
      <c r="B35" s="351"/>
      <c r="C35" s="351"/>
      <c r="D35" s="351"/>
      <c r="E35" s="351"/>
      <c r="F35" s="351"/>
      <c r="G35" s="351"/>
      <c r="H35" s="352"/>
      <c r="I35" s="353"/>
      <c r="J35" s="353"/>
      <c r="K35" s="353"/>
      <c r="L35" s="353"/>
      <c r="M35" s="355"/>
      <c r="N35" s="355"/>
      <c r="O35" s="353"/>
      <c r="P35" s="353"/>
      <c r="Q35" s="355"/>
      <c r="R35" s="355"/>
    </row>
    <row r="36" spans="1:18">
      <c r="A36" s="350"/>
      <c r="B36" s="351"/>
      <c r="C36" s="351"/>
      <c r="D36" s="351"/>
      <c r="E36" s="351"/>
      <c r="F36" s="351"/>
      <c r="G36" s="351"/>
      <c r="H36" s="352"/>
      <c r="I36" s="353"/>
      <c r="J36" s="353"/>
      <c r="K36" s="353"/>
      <c r="L36" s="353"/>
      <c r="M36" s="355"/>
      <c r="N36" s="355"/>
      <c r="O36" s="353"/>
      <c r="P36" s="353"/>
      <c r="Q36" s="355"/>
      <c r="R36" s="355"/>
    </row>
    <row r="37" spans="1:18">
      <c r="A37" s="350"/>
      <c r="B37" s="351"/>
      <c r="C37" s="351"/>
      <c r="D37" s="351"/>
      <c r="E37" s="351"/>
      <c r="F37" s="351"/>
      <c r="G37" s="351"/>
      <c r="H37" s="352"/>
      <c r="I37" s="353"/>
      <c r="J37" s="353"/>
      <c r="K37" s="353"/>
      <c r="L37" s="353"/>
      <c r="M37" s="355"/>
      <c r="N37" s="355"/>
      <c r="O37" s="353"/>
      <c r="P37" s="353"/>
      <c r="Q37" s="355"/>
      <c r="R37" s="355"/>
    </row>
    <row r="38" spans="1:18">
      <c r="A38" s="350"/>
      <c r="B38" s="351"/>
      <c r="C38" s="351"/>
      <c r="D38" s="351"/>
      <c r="E38" s="351"/>
      <c r="F38" s="351"/>
      <c r="G38" s="351"/>
      <c r="H38" s="352"/>
      <c r="I38" s="353"/>
      <c r="J38" s="353"/>
      <c r="K38" s="353"/>
      <c r="L38" s="353"/>
      <c r="M38" s="355"/>
      <c r="N38" s="355"/>
      <c r="O38" s="353"/>
      <c r="P38" s="353"/>
      <c r="Q38" s="355"/>
      <c r="R38" s="355"/>
    </row>
    <row r="39" spans="1:18" ht="23.25" customHeight="1">
      <c r="A39" s="344" t="s">
        <v>12</v>
      </c>
      <c r="B39" s="345"/>
      <c r="C39" s="345"/>
      <c r="D39" s="345"/>
      <c r="E39" s="345"/>
      <c r="F39" s="345"/>
      <c r="G39" s="345"/>
      <c r="H39" s="346"/>
      <c r="I39" s="322" t="s">
        <v>9</v>
      </c>
      <c r="J39" s="324"/>
      <c r="K39" s="347" t="s">
        <v>10</v>
      </c>
      <c r="L39" s="347"/>
      <c r="M39" s="348" t="s">
        <v>11</v>
      </c>
      <c r="N39" s="348"/>
      <c r="O39" s="348">
        <v>2019</v>
      </c>
      <c r="P39" s="348"/>
      <c r="Q39" s="348">
        <v>2020</v>
      </c>
      <c r="R39" s="348"/>
    </row>
    <row r="40" spans="1:18" ht="24" customHeight="1">
      <c r="A40" s="350"/>
      <c r="B40" s="351"/>
      <c r="C40" s="351"/>
      <c r="D40" s="351"/>
      <c r="E40" s="351"/>
      <c r="F40" s="351"/>
      <c r="G40" s="351"/>
      <c r="H40" s="352"/>
      <c r="I40" s="363"/>
      <c r="J40" s="353"/>
      <c r="K40" s="364"/>
      <c r="L40" s="353"/>
      <c r="M40" s="355"/>
      <c r="N40" s="355"/>
      <c r="O40" s="364"/>
      <c r="P40" s="353"/>
      <c r="Q40" s="364"/>
      <c r="R40" s="353"/>
    </row>
    <row r="41" spans="1:18" ht="24.75" customHeight="1">
      <c r="A41" s="350"/>
      <c r="B41" s="351"/>
      <c r="C41" s="351"/>
      <c r="D41" s="351"/>
      <c r="E41" s="351"/>
      <c r="F41" s="351"/>
      <c r="G41" s="351"/>
      <c r="H41" s="352"/>
      <c r="I41" s="552"/>
      <c r="J41" s="354"/>
      <c r="K41" s="364"/>
      <c r="L41" s="353"/>
      <c r="M41" s="355"/>
      <c r="N41" s="355"/>
      <c r="O41" s="364"/>
      <c r="P41" s="353"/>
      <c r="Q41" s="364"/>
      <c r="R41" s="353"/>
    </row>
    <row r="42" spans="1:18" ht="24.75" customHeight="1">
      <c r="A42" s="350"/>
      <c r="B42" s="351"/>
      <c r="C42" s="351"/>
      <c r="D42" s="351"/>
      <c r="E42" s="351"/>
      <c r="F42" s="351"/>
      <c r="G42" s="351"/>
      <c r="H42" s="352"/>
      <c r="I42" s="552"/>
      <c r="J42" s="354"/>
      <c r="K42" s="364"/>
      <c r="L42" s="353"/>
      <c r="M42" s="355"/>
      <c r="N42" s="355"/>
      <c r="O42" s="364"/>
      <c r="P42" s="353"/>
      <c r="Q42" s="364"/>
      <c r="R42" s="353"/>
    </row>
    <row r="43" spans="1:18" ht="24.75" customHeight="1">
      <c r="A43" s="350"/>
      <c r="B43" s="351"/>
      <c r="C43" s="351"/>
      <c r="D43" s="351"/>
      <c r="E43" s="351"/>
      <c r="F43" s="351"/>
      <c r="G43" s="351"/>
      <c r="H43" s="352"/>
      <c r="I43" s="552"/>
      <c r="J43" s="354"/>
      <c r="K43" s="364"/>
      <c r="L43" s="353"/>
      <c r="M43" s="355"/>
      <c r="N43" s="355"/>
      <c r="O43" s="364"/>
      <c r="P43" s="353"/>
      <c r="Q43" s="364"/>
      <c r="R43" s="353"/>
    </row>
    <row r="44" spans="1:18" ht="24" customHeight="1">
      <c r="A44" s="344" t="s">
        <v>13</v>
      </c>
      <c r="B44" s="345"/>
      <c r="C44" s="345"/>
      <c r="D44" s="345"/>
      <c r="E44" s="345"/>
      <c r="F44" s="345"/>
      <c r="G44" s="345"/>
      <c r="H44" s="346"/>
      <c r="I44" s="322"/>
      <c r="J44" s="324"/>
      <c r="K44" s="347"/>
      <c r="L44" s="347"/>
      <c r="M44" s="348"/>
      <c r="N44" s="348"/>
      <c r="O44" s="348"/>
      <c r="P44" s="348"/>
      <c r="Q44" s="348"/>
      <c r="R44" s="348"/>
    </row>
    <row r="45" spans="1:18">
      <c r="A45" s="350"/>
      <c r="B45" s="351"/>
      <c r="C45" s="351"/>
      <c r="D45" s="351"/>
      <c r="E45" s="351"/>
      <c r="F45" s="351"/>
      <c r="G45" s="351"/>
      <c r="H45" s="352"/>
      <c r="I45" s="372"/>
      <c r="J45" s="372"/>
      <c r="K45" s="353"/>
      <c r="L45" s="353"/>
      <c r="M45" s="355"/>
      <c r="N45" s="355"/>
      <c r="O45" s="372"/>
      <c r="P45" s="372"/>
      <c r="Q45" s="372"/>
      <c r="R45" s="372"/>
    </row>
    <row r="46" spans="1:18">
      <c r="A46" s="350"/>
      <c r="B46" s="351"/>
      <c r="C46" s="351"/>
      <c r="D46" s="351"/>
      <c r="E46" s="351"/>
      <c r="F46" s="351"/>
      <c r="G46" s="351"/>
      <c r="H46" s="352"/>
      <c r="I46" s="353"/>
      <c r="J46" s="353"/>
      <c r="K46" s="353"/>
      <c r="L46" s="353"/>
      <c r="M46" s="355"/>
      <c r="N46" s="355"/>
      <c r="O46" s="353"/>
      <c r="P46" s="353"/>
      <c r="Q46" s="355"/>
      <c r="R46" s="355"/>
    </row>
    <row r="47" spans="1:18" ht="31.5" customHeight="1">
      <c r="A47" s="344" t="s">
        <v>14</v>
      </c>
      <c r="B47" s="345"/>
      <c r="C47" s="345"/>
      <c r="D47" s="345"/>
      <c r="E47" s="345"/>
      <c r="F47" s="345"/>
      <c r="G47" s="345"/>
      <c r="H47" s="346"/>
      <c r="I47" s="322" t="s">
        <v>9</v>
      </c>
      <c r="J47" s="324"/>
      <c r="K47" s="347" t="s">
        <v>10</v>
      </c>
      <c r="L47" s="347"/>
      <c r="M47" s="348" t="s">
        <v>11</v>
      </c>
      <c r="N47" s="348"/>
      <c r="O47" s="348">
        <v>2019</v>
      </c>
      <c r="P47" s="348"/>
      <c r="Q47" s="348">
        <v>2020</v>
      </c>
      <c r="R47" s="348"/>
    </row>
    <row r="48" spans="1:18">
      <c r="A48" s="373"/>
      <c r="B48" s="374"/>
      <c r="C48" s="374"/>
      <c r="D48" s="374"/>
      <c r="E48" s="374"/>
      <c r="F48" s="374"/>
      <c r="G48" s="374"/>
      <c r="H48" s="375"/>
      <c r="I48" s="353"/>
      <c r="J48" s="353"/>
      <c r="K48" s="353"/>
      <c r="L48" s="353"/>
      <c r="M48" s="355"/>
      <c r="N48" s="355"/>
      <c r="O48" s="353"/>
      <c r="P48" s="353"/>
      <c r="Q48" s="355"/>
      <c r="R48" s="355"/>
    </row>
    <row r="49" spans="1:18">
      <c r="A49" s="373"/>
      <c r="B49" s="374"/>
      <c r="C49" s="374"/>
      <c r="D49" s="374"/>
      <c r="E49" s="374"/>
      <c r="F49" s="374"/>
      <c r="G49" s="374"/>
      <c r="H49" s="375"/>
      <c r="I49" s="353"/>
      <c r="J49" s="353"/>
      <c r="K49" s="353"/>
      <c r="L49" s="353"/>
      <c r="M49" s="355"/>
      <c r="N49" s="355"/>
      <c r="O49" s="353"/>
      <c r="P49" s="353"/>
      <c r="Q49" s="355"/>
      <c r="R49" s="355"/>
    </row>
    <row r="51" spans="1:18">
      <c r="A51" s="377" t="s">
        <v>15</v>
      </c>
      <c r="B51" s="378"/>
      <c r="C51" s="378"/>
      <c r="D51" s="378"/>
      <c r="E51" s="378"/>
      <c r="F51" s="378"/>
      <c r="G51" s="378"/>
      <c r="H51" s="378"/>
      <c r="I51" s="378"/>
      <c r="J51" s="378"/>
      <c r="K51" s="378"/>
      <c r="L51" s="378"/>
      <c r="M51" s="378"/>
      <c r="N51" s="379"/>
    </row>
    <row r="52" spans="1:18" ht="48.75" customHeight="1">
      <c r="A52" s="380" t="s">
        <v>16</v>
      </c>
      <c r="B52" s="380"/>
      <c r="C52" s="11" t="s">
        <v>17</v>
      </c>
      <c r="D52" s="11" t="s">
        <v>18</v>
      </c>
      <c r="E52" s="11" t="s">
        <v>19</v>
      </c>
      <c r="F52" s="11" t="s">
        <v>20</v>
      </c>
      <c r="G52" s="11" t="s">
        <v>21</v>
      </c>
      <c r="H52" s="11" t="s">
        <v>22</v>
      </c>
      <c r="I52" s="11" t="s">
        <v>23</v>
      </c>
      <c r="J52" s="11" t="s">
        <v>24</v>
      </c>
      <c r="K52" s="11" t="s">
        <v>25</v>
      </c>
      <c r="L52" s="11" t="s">
        <v>26</v>
      </c>
      <c r="M52" s="11" t="s">
        <v>27</v>
      </c>
      <c r="N52" s="11" t="s">
        <v>28</v>
      </c>
    </row>
    <row r="53" spans="1:18" ht="12" customHeight="1">
      <c r="A53" s="381">
        <v>1</v>
      </c>
      <c r="B53" s="382"/>
      <c r="C53" s="48" t="s">
        <v>69</v>
      </c>
      <c r="D53" s="12" t="s">
        <v>69</v>
      </c>
      <c r="E53" s="12" t="s">
        <v>69</v>
      </c>
      <c r="F53" s="13" t="s">
        <v>69</v>
      </c>
      <c r="G53" s="13" t="s">
        <v>69</v>
      </c>
      <c r="H53" s="13" t="s">
        <v>69</v>
      </c>
      <c r="I53" s="13" t="s">
        <v>69</v>
      </c>
      <c r="J53" s="13" t="s">
        <v>69</v>
      </c>
      <c r="K53" s="20" t="s">
        <v>69</v>
      </c>
      <c r="L53" s="49" t="s">
        <v>69</v>
      </c>
      <c r="M53" s="12" t="s">
        <v>69</v>
      </c>
      <c r="N53" s="12" t="s">
        <v>69</v>
      </c>
    </row>
    <row r="54" spans="1:18" ht="12" customHeight="1" thickBot="1">
      <c r="A54" s="383"/>
      <c r="B54" s="384"/>
      <c r="C54" s="15"/>
      <c r="D54" s="15"/>
      <c r="E54" s="15"/>
      <c r="F54" s="16"/>
      <c r="G54" s="16"/>
      <c r="H54" s="16"/>
      <c r="I54" s="16"/>
      <c r="J54" s="17"/>
      <c r="K54" s="18"/>
      <c r="L54" s="16"/>
      <c r="M54" s="16"/>
      <c r="N54" s="15"/>
    </row>
    <row r="55" spans="1:18" ht="12" customHeight="1">
      <c r="A55" s="381"/>
      <c r="B55" s="382"/>
      <c r="C55" s="12"/>
      <c r="D55" s="12"/>
      <c r="E55" s="12"/>
      <c r="F55" s="13"/>
      <c r="G55" s="13"/>
      <c r="H55" s="13"/>
      <c r="I55" s="13"/>
      <c r="J55" s="13"/>
      <c r="K55" s="13"/>
      <c r="L55" s="12"/>
      <c r="M55" s="12"/>
      <c r="N55" s="12"/>
    </row>
    <row r="56" spans="1:18" ht="13.5" thickBot="1">
      <c r="A56" s="383"/>
      <c r="B56" s="384"/>
      <c r="C56" s="15"/>
      <c r="D56" s="15"/>
      <c r="E56" s="15"/>
      <c r="F56" s="16"/>
      <c r="G56" s="16"/>
      <c r="H56" s="16"/>
      <c r="I56" s="16"/>
      <c r="J56" s="16"/>
      <c r="K56" s="18"/>
      <c r="L56" s="16"/>
      <c r="M56" s="16"/>
      <c r="N56" s="15"/>
    </row>
    <row r="57" spans="1:18">
      <c r="A57" s="381"/>
      <c r="B57" s="382"/>
      <c r="C57" s="12"/>
      <c r="D57" s="12"/>
      <c r="E57" s="12"/>
      <c r="F57" s="13"/>
      <c r="G57" s="13"/>
      <c r="H57" s="13"/>
      <c r="I57" s="13"/>
      <c r="J57" s="13"/>
      <c r="K57" s="13"/>
      <c r="L57" s="12"/>
      <c r="M57" s="12"/>
      <c r="N57" s="12"/>
    </row>
    <row r="58" spans="1:18" ht="13.5" thickBot="1">
      <c r="A58" s="383"/>
      <c r="B58" s="384"/>
      <c r="C58" s="15"/>
      <c r="D58" s="15"/>
      <c r="E58" s="15"/>
      <c r="F58" s="16"/>
      <c r="G58" s="16"/>
      <c r="H58" s="16"/>
      <c r="I58" s="16"/>
      <c r="J58" s="16"/>
      <c r="K58" s="18"/>
      <c r="L58" s="18"/>
      <c r="M58" s="18"/>
      <c r="N58" s="15"/>
    </row>
    <row r="59" spans="1:18">
      <c r="A59" s="381"/>
      <c r="B59" s="382"/>
      <c r="C59" s="12"/>
      <c r="D59" s="12"/>
      <c r="E59" s="12"/>
      <c r="F59" s="13"/>
      <c r="G59" s="13"/>
      <c r="H59" s="13"/>
      <c r="I59" s="13"/>
      <c r="J59" s="13"/>
      <c r="K59" s="13"/>
      <c r="L59" s="12"/>
      <c r="M59" s="12"/>
      <c r="N59" s="12"/>
    </row>
    <row r="60" spans="1:18" ht="13.5" thickBot="1">
      <c r="A60" s="383"/>
      <c r="B60" s="384"/>
      <c r="C60" s="15"/>
      <c r="D60" s="15"/>
      <c r="E60" s="15"/>
      <c r="F60" s="16"/>
      <c r="G60" s="16"/>
      <c r="H60" s="16"/>
      <c r="I60" s="16"/>
      <c r="J60" s="16"/>
      <c r="K60" s="16"/>
      <c r="L60" s="15"/>
      <c r="M60" s="15"/>
      <c r="N60" s="21"/>
    </row>
    <row r="61" spans="1:18">
      <c r="A61" s="381"/>
      <c r="B61" s="382"/>
      <c r="C61" s="12"/>
      <c r="D61" s="12"/>
      <c r="E61" s="12"/>
      <c r="F61" s="13"/>
      <c r="G61" s="13"/>
      <c r="H61" s="13"/>
      <c r="I61" s="13"/>
      <c r="J61" s="13"/>
      <c r="K61" s="13"/>
      <c r="L61" s="12"/>
      <c r="M61" s="12"/>
      <c r="N61" s="12"/>
    </row>
    <row r="62" spans="1:18" ht="13.5" thickBot="1">
      <c r="A62" s="383"/>
      <c r="B62" s="384"/>
      <c r="C62" s="15"/>
      <c r="D62" s="15"/>
      <c r="E62" s="15"/>
      <c r="F62" s="16"/>
      <c r="G62" s="16"/>
      <c r="H62" s="16"/>
      <c r="I62" s="16"/>
      <c r="J62" s="16"/>
      <c r="K62" s="16"/>
      <c r="L62" s="15"/>
      <c r="M62" s="15"/>
      <c r="N62" s="21"/>
    </row>
    <row r="63" spans="1:18">
      <c r="A63" s="381"/>
      <c r="B63" s="382"/>
      <c r="C63" s="12"/>
      <c r="D63" s="12"/>
      <c r="E63" s="12"/>
      <c r="F63" s="13"/>
      <c r="G63" s="13"/>
      <c r="H63" s="13"/>
      <c r="I63" s="13"/>
      <c r="J63" s="13"/>
      <c r="K63" s="13"/>
      <c r="L63" s="12"/>
      <c r="M63" s="12"/>
      <c r="N63" s="12"/>
    </row>
    <row r="64" spans="1:18" ht="13.5" thickBot="1">
      <c r="A64" s="383"/>
      <c r="B64" s="384"/>
      <c r="C64" s="15"/>
      <c r="D64" s="15"/>
      <c r="E64" s="15"/>
      <c r="F64" s="16"/>
      <c r="G64" s="16"/>
      <c r="H64" s="16"/>
      <c r="I64" s="16"/>
      <c r="J64" s="16"/>
      <c r="K64" s="16"/>
      <c r="L64" s="15"/>
      <c r="M64" s="15"/>
      <c r="N64" s="15"/>
    </row>
    <row r="65" spans="1:15">
      <c r="A65" s="381"/>
      <c r="B65" s="382"/>
      <c r="C65" s="12"/>
      <c r="D65" s="12"/>
      <c r="E65" s="12"/>
      <c r="F65" s="13"/>
      <c r="G65" s="13"/>
      <c r="H65" s="13"/>
      <c r="I65" s="13"/>
      <c r="J65" s="13"/>
      <c r="K65" s="13"/>
      <c r="L65" s="12"/>
      <c r="M65" s="12"/>
      <c r="N65" s="12"/>
    </row>
    <row r="66" spans="1:15" ht="10.5" customHeight="1" thickBot="1">
      <c r="A66" s="383"/>
      <c r="B66" s="384"/>
      <c r="C66" s="15"/>
      <c r="D66" s="15"/>
      <c r="E66" s="15"/>
      <c r="F66" s="16"/>
      <c r="G66" s="16"/>
      <c r="H66" s="16"/>
      <c r="I66" s="16"/>
      <c r="J66" s="16"/>
      <c r="K66" s="16"/>
      <c r="L66" s="15"/>
      <c r="M66" s="15"/>
      <c r="N66" s="15"/>
    </row>
    <row r="67" spans="1:15" ht="1.5" hidden="1" customHeight="1">
      <c r="A67" s="381">
        <v>8</v>
      </c>
      <c r="B67" s="382"/>
      <c r="C67" s="12"/>
      <c r="D67" s="12"/>
      <c r="E67" s="12"/>
      <c r="F67" s="13"/>
      <c r="G67" s="13"/>
      <c r="H67" s="13"/>
      <c r="I67" s="13"/>
      <c r="J67" s="13"/>
      <c r="K67" s="13"/>
      <c r="L67" s="12"/>
      <c r="M67" s="12"/>
      <c r="N67" s="22"/>
      <c r="O67" s="23"/>
    </row>
    <row r="68" spans="1:15" ht="13.5" hidden="1" thickBot="1">
      <c r="A68" s="383"/>
      <c r="B68" s="384"/>
      <c r="C68" s="15"/>
      <c r="D68" s="15"/>
      <c r="E68" s="15"/>
      <c r="F68" s="16"/>
      <c r="G68" s="16"/>
      <c r="H68" s="16"/>
      <c r="I68" s="16"/>
      <c r="J68" s="16"/>
      <c r="K68" s="16"/>
      <c r="L68" s="15"/>
      <c r="M68" s="15"/>
      <c r="N68" s="15"/>
    </row>
    <row r="69" spans="1:15" hidden="1">
      <c r="A69" s="381">
        <v>9</v>
      </c>
      <c r="B69" s="382"/>
      <c r="C69" s="12"/>
      <c r="D69" s="12"/>
      <c r="E69" s="12"/>
      <c r="F69" s="13"/>
      <c r="G69" s="13"/>
      <c r="H69" s="13"/>
      <c r="I69" s="13"/>
      <c r="J69" s="13"/>
      <c r="K69" s="13"/>
      <c r="L69" s="12"/>
      <c r="M69" s="12"/>
      <c r="N69" s="12"/>
    </row>
    <row r="70" spans="1:15" ht="13.5" hidden="1" thickBot="1">
      <c r="A70" s="383"/>
      <c r="B70" s="384"/>
      <c r="C70" s="15"/>
      <c r="D70" s="15"/>
      <c r="E70" s="15"/>
      <c r="F70" s="16"/>
      <c r="G70" s="16"/>
      <c r="H70" s="16"/>
      <c r="I70" s="16"/>
      <c r="J70" s="16"/>
      <c r="K70" s="16"/>
      <c r="L70" s="15"/>
      <c r="M70" s="15"/>
      <c r="N70" s="15"/>
    </row>
    <row r="71" spans="1:15" hidden="1">
      <c r="A71" s="381">
        <v>10</v>
      </c>
      <c r="B71" s="382"/>
      <c r="C71" s="12"/>
      <c r="D71" s="12"/>
      <c r="E71" s="12"/>
      <c r="F71" s="13"/>
      <c r="G71" s="13"/>
      <c r="H71" s="13"/>
      <c r="I71" s="13"/>
      <c r="J71" s="13"/>
      <c r="K71" s="13"/>
      <c r="L71" s="12"/>
      <c r="M71" s="12"/>
      <c r="N71" s="12"/>
    </row>
    <row r="72" spans="1:15" ht="13.5" hidden="1" thickBot="1">
      <c r="A72" s="383"/>
      <c r="B72" s="384"/>
      <c r="C72" s="15"/>
      <c r="D72" s="15"/>
      <c r="E72" s="15"/>
      <c r="F72" s="15"/>
      <c r="G72" s="15"/>
      <c r="H72" s="15"/>
      <c r="I72" s="15"/>
      <c r="J72" s="16"/>
      <c r="K72" s="16"/>
      <c r="L72" s="15"/>
      <c r="M72" s="15"/>
      <c r="N72" s="15"/>
    </row>
    <row r="73" spans="1:15">
      <c r="A73" s="35"/>
      <c r="B73" s="35"/>
      <c r="C73" s="35"/>
      <c r="D73" s="35"/>
      <c r="E73" s="35"/>
      <c r="F73" s="35"/>
      <c r="G73" s="35"/>
      <c r="H73" s="35"/>
      <c r="I73" s="35"/>
      <c r="J73" s="35"/>
      <c r="K73" s="35"/>
      <c r="L73" s="35"/>
      <c r="M73" s="35"/>
      <c r="N73" s="35"/>
    </row>
    <row r="74" spans="1:15">
      <c r="A74" s="391" t="s">
        <v>29</v>
      </c>
      <c r="B74" s="392"/>
      <c r="C74" s="392"/>
      <c r="D74" s="392"/>
      <c r="E74" s="392"/>
      <c r="F74" s="392"/>
      <c r="G74" s="392"/>
      <c r="H74" s="392"/>
      <c r="I74" s="465"/>
      <c r="J74" s="465"/>
      <c r="K74" s="465"/>
      <c r="L74" s="465"/>
      <c r="M74" s="465"/>
      <c r="N74" s="466"/>
    </row>
    <row r="75" spans="1:15" ht="31.5" customHeight="1">
      <c r="A75" s="36" t="s">
        <v>30</v>
      </c>
      <c r="B75" s="394" t="s">
        <v>31</v>
      </c>
      <c r="C75" s="395"/>
      <c r="D75" s="395"/>
      <c r="E75" s="395"/>
      <c r="F75" s="396"/>
      <c r="G75" s="397" t="s">
        <v>34</v>
      </c>
      <c r="H75" s="397"/>
      <c r="I75" s="467"/>
      <c r="J75" s="467"/>
      <c r="K75" s="467"/>
      <c r="L75" s="467"/>
      <c r="M75" s="467"/>
      <c r="N75" s="467"/>
    </row>
    <row r="76" spans="1:15">
      <c r="A76" s="37" t="s">
        <v>70</v>
      </c>
      <c r="B76" s="385" t="s">
        <v>115</v>
      </c>
      <c r="C76" s="386"/>
      <c r="D76" s="386"/>
      <c r="E76" s="386"/>
      <c r="F76" s="387"/>
      <c r="G76" s="399">
        <v>0.33</v>
      </c>
      <c r="H76" s="400"/>
      <c r="I76" s="565"/>
      <c r="J76" s="565"/>
      <c r="K76" s="565"/>
      <c r="L76" s="565"/>
      <c r="M76" s="565"/>
      <c r="N76" s="565"/>
    </row>
    <row r="77" spans="1:15">
      <c r="A77" s="37" t="s">
        <v>70</v>
      </c>
      <c r="B77" s="385" t="s">
        <v>258</v>
      </c>
      <c r="C77" s="401"/>
      <c r="D77" s="401"/>
      <c r="E77" s="401"/>
      <c r="F77" s="402"/>
      <c r="G77" s="389">
        <v>0.33</v>
      </c>
      <c r="H77" s="388"/>
      <c r="I77" s="565"/>
      <c r="J77" s="565"/>
      <c r="K77" s="565"/>
      <c r="L77" s="565"/>
      <c r="M77" s="565"/>
      <c r="N77" s="565"/>
    </row>
    <row r="78" spans="1:15" ht="10.5" customHeight="1">
      <c r="A78" s="27" t="s">
        <v>81</v>
      </c>
      <c r="B78" s="529" t="s">
        <v>103</v>
      </c>
      <c r="C78" s="530"/>
      <c r="D78" s="530"/>
      <c r="E78" s="530"/>
      <c r="F78" s="531"/>
      <c r="G78" s="561">
        <v>0.33</v>
      </c>
      <c r="H78" s="533"/>
      <c r="I78" s="565"/>
      <c r="J78" s="565"/>
      <c r="K78" s="565"/>
      <c r="L78" s="565"/>
      <c r="M78" s="565"/>
      <c r="N78" s="565"/>
    </row>
    <row r="79" spans="1:15" hidden="1">
      <c r="A79" s="37" t="s">
        <v>36</v>
      </c>
      <c r="B79" s="385" t="s">
        <v>37</v>
      </c>
      <c r="C79" s="386"/>
      <c r="D79" s="386"/>
      <c r="E79" s="386"/>
      <c r="F79" s="387"/>
      <c r="G79" s="566"/>
      <c r="H79" s="567"/>
      <c r="I79" s="563"/>
      <c r="J79" s="563"/>
      <c r="K79" s="563"/>
      <c r="L79" s="563"/>
      <c r="M79" s="564"/>
      <c r="N79" s="564"/>
    </row>
    <row r="80" spans="1:15" hidden="1">
      <c r="A80" s="45"/>
      <c r="B80" s="452"/>
      <c r="C80" s="386"/>
      <c r="D80" s="386"/>
      <c r="E80" s="386"/>
      <c r="F80" s="387"/>
      <c r="G80" s="566"/>
      <c r="H80" s="567"/>
      <c r="I80" s="388"/>
      <c r="J80" s="388"/>
      <c r="K80" s="388"/>
      <c r="L80" s="388"/>
      <c r="M80" s="390"/>
      <c r="N80" s="390"/>
    </row>
    <row r="81" spans="1:16" hidden="1">
      <c r="A81" s="45"/>
      <c r="B81" s="452"/>
      <c r="C81" s="386"/>
      <c r="D81" s="386"/>
      <c r="E81" s="386"/>
      <c r="F81" s="387"/>
      <c r="G81" s="566"/>
      <c r="H81" s="567"/>
      <c r="I81" s="388"/>
      <c r="J81" s="388"/>
      <c r="K81" s="388"/>
      <c r="L81" s="388"/>
      <c r="M81" s="390"/>
      <c r="N81" s="390"/>
    </row>
    <row r="82" spans="1:16" hidden="1">
      <c r="A82" s="45"/>
      <c r="B82" s="452"/>
      <c r="C82" s="386"/>
      <c r="D82" s="386"/>
      <c r="E82" s="386"/>
      <c r="F82" s="387"/>
      <c r="G82" s="566"/>
      <c r="H82" s="567"/>
      <c r="I82" s="388"/>
      <c r="J82" s="388"/>
      <c r="K82" s="388"/>
      <c r="L82" s="388"/>
      <c r="M82" s="390"/>
      <c r="N82" s="390"/>
    </row>
    <row r="83" spans="1:16">
      <c r="A83" s="40"/>
      <c r="B83" s="433" t="s">
        <v>38</v>
      </c>
      <c r="C83" s="433"/>
      <c r="D83" s="433"/>
      <c r="E83" s="433"/>
      <c r="F83" s="433"/>
      <c r="G83" s="433"/>
      <c r="H83" s="433"/>
      <c r="I83" s="433"/>
      <c r="J83" s="433"/>
      <c r="K83" s="433"/>
      <c r="L83" s="434"/>
      <c r="M83" s="404"/>
      <c r="N83" s="404"/>
    </row>
    <row r="84" spans="1:16">
      <c r="A84" s="35"/>
      <c r="B84" s="35"/>
      <c r="C84" s="35"/>
      <c r="D84" s="35"/>
      <c r="E84" s="35"/>
      <c r="F84" s="35"/>
      <c r="G84" s="35"/>
      <c r="H84" s="35"/>
      <c r="I84" s="35"/>
      <c r="J84" s="35"/>
      <c r="K84" s="35"/>
      <c r="L84" s="35"/>
      <c r="M84" s="35"/>
      <c r="N84" s="35"/>
    </row>
    <row r="85" spans="1:16">
      <c r="A85" s="391" t="s">
        <v>39</v>
      </c>
      <c r="B85" s="392"/>
      <c r="C85" s="392"/>
      <c r="D85" s="392"/>
      <c r="E85" s="392"/>
      <c r="F85" s="392"/>
      <c r="G85" s="392"/>
      <c r="H85" s="392"/>
      <c r="I85" s="392"/>
      <c r="J85" s="392"/>
      <c r="K85" s="392"/>
      <c r="L85" s="392"/>
      <c r="M85" s="392"/>
      <c r="N85" s="393"/>
    </row>
    <row r="86" spans="1:16">
      <c r="A86" s="415" t="s">
        <v>40</v>
      </c>
      <c r="B86" s="416"/>
      <c r="C86" s="416"/>
      <c r="D86" s="417"/>
      <c r="E86" s="415" t="s">
        <v>41</v>
      </c>
      <c r="F86" s="416"/>
      <c r="G86" s="416"/>
      <c r="H86" s="416"/>
      <c r="I86" s="416"/>
      <c r="J86" s="416"/>
      <c r="K86" s="416"/>
      <c r="L86" s="416"/>
      <c r="M86" s="418" t="s">
        <v>42</v>
      </c>
      <c r="N86" s="419"/>
    </row>
    <row r="87" spans="1:16">
      <c r="A87" s="432"/>
      <c r="B87" s="406"/>
      <c r="C87" s="406"/>
      <c r="D87" s="407"/>
      <c r="E87" s="405"/>
      <c r="F87" s="406"/>
      <c r="G87" s="406"/>
      <c r="H87" s="406"/>
      <c r="I87" s="406"/>
      <c r="J87" s="406"/>
      <c r="K87" s="406"/>
      <c r="L87" s="406"/>
      <c r="M87" s="411"/>
      <c r="N87" s="412"/>
    </row>
    <row r="88" spans="1:16">
      <c r="A88" s="408"/>
      <c r="B88" s="409"/>
      <c r="C88" s="409"/>
      <c r="D88" s="410"/>
      <c r="E88" s="408"/>
      <c r="F88" s="409"/>
      <c r="G88" s="409"/>
      <c r="H88" s="409"/>
      <c r="I88" s="409"/>
      <c r="J88" s="409"/>
      <c r="K88" s="409"/>
      <c r="L88" s="409"/>
      <c r="M88" s="413"/>
      <c r="N88" s="414"/>
      <c r="O88" s="29"/>
      <c r="P88" s="30"/>
    </row>
    <row r="89" spans="1:16">
      <c r="A89" s="405"/>
      <c r="B89" s="406"/>
      <c r="C89" s="406"/>
      <c r="D89" s="407"/>
      <c r="E89" s="405"/>
      <c r="F89" s="406"/>
      <c r="G89" s="406"/>
      <c r="H89" s="406"/>
      <c r="I89" s="406"/>
      <c r="J89" s="406"/>
      <c r="K89" s="406"/>
      <c r="L89" s="406"/>
      <c r="M89" s="411"/>
      <c r="N89" s="412"/>
    </row>
    <row r="90" spans="1:16">
      <c r="A90" s="408"/>
      <c r="B90" s="409"/>
      <c r="C90" s="409"/>
      <c r="D90" s="410"/>
      <c r="E90" s="408"/>
      <c r="F90" s="409"/>
      <c r="G90" s="409"/>
      <c r="H90" s="409"/>
      <c r="I90" s="409"/>
      <c r="J90" s="409"/>
      <c r="K90" s="409"/>
      <c r="L90" s="409"/>
      <c r="M90" s="413"/>
      <c r="N90" s="414"/>
    </row>
    <row r="91" spans="1:16">
      <c r="A91" s="405"/>
      <c r="B91" s="406"/>
      <c r="C91" s="406"/>
      <c r="D91" s="407"/>
      <c r="E91" s="405"/>
      <c r="F91" s="406"/>
      <c r="G91" s="406"/>
      <c r="H91" s="406"/>
      <c r="I91" s="406"/>
      <c r="J91" s="406"/>
      <c r="K91" s="406"/>
      <c r="L91" s="406"/>
      <c r="M91" s="411"/>
      <c r="N91" s="412"/>
    </row>
    <row r="92" spans="1:16">
      <c r="A92" s="408"/>
      <c r="B92" s="409"/>
      <c r="C92" s="409"/>
      <c r="D92" s="410"/>
      <c r="E92" s="408"/>
      <c r="F92" s="409"/>
      <c r="G92" s="409"/>
      <c r="H92" s="409"/>
      <c r="I92" s="409"/>
      <c r="J92" s="409"/>
      <c r="K92" s="409"/>
      <c r="L92" s="409"/>
      <c r="M92" s="413"/>
      <c r="N92" s="414"/>
    </row>
    <row r="93" spans="1:16">
      <c r="A93" s="418" t="s">
        <v>43</v>
      </c>
      <c r="B93" s="420"/>
      <c r="C93" s="420"/>
      <c r="D93" s="420"/>
      <c r="E93" s="420"/>
      <c r="F93" s="420"/>
      <c r="G93" s="420"/>
      <c r="H93" s="420"/>
      <c r="I93" s="420"/>
      <c r="J93" s="420"/>
      <c r="K93" s="420"/>
      <c r="L93" s="419"/>
      <c r="M93" s="404"/>
      <c r="N93" s="404"/>
    </row>
    <row r="65411" spans="251:255">
      <c r="IQ65411" s="2" t="s">
        <v>44</v>
      </c>
      <c r="IR65411" s="2" t="s">
        <v>45</v>
      </c>
      <c r="IS65411" s="2" t="s">
        <v>46</v>
      </c>
      <c r="IT65411" s="2" t="s">
        <v>47</v>
      </c>
      <c r="IU65411" s="2" t="s">
        <v>48</v>
      </c>
    </row>
    <row r="65412" spans="251:255">
      <c r="IQ65412" s="2" t="e">
        <f>#REF!&amp;$C$9</f>
        <v>#REF!</v>
      </c>
      <c r="IR65412" s="2" t="e">
        <f>#REF!</f>
        <v>#REF!</v>
      </c>
      <c r="IS65412" s="2" t="e">
        <f>$B$25&amp;" - "&amp;$B$26&amp;" - "&amp;$B$29&amp;" - "&amp;$I$29&amp;" - "&amp;#REF!&amp;" - "&amp;#REF!&amp;" - "&amp;#REF!&amp;" - "&amp;#REF!</f>
        <v>#REF!</v>
      </c>
      <c r="IT65412" s="2" t="e">
        <f>$A$32&amp;": "&amp;$I$32&amp;" - "&amp;#REF!&amp;": "&amp;#REF!&amp;" - "&amp;#REF!&amp;": "&amp;#REF!&amp;" - "&amp;#REF!&amp;": "&amp;#REF!&amp;" - "&amp;#REF!&amp;": "&amp;#REF!&amp;" - "&amp;#REF!&amp;": "&amp;#REF!&amp;" - "&amp;#REF!&amp;": "&amp;#REF!&amp;" - "&amp;$A$39&amp;": "&amp;$I$39&amp;" - "&amp;$A$40&amp;": "&amp;$I$40&amp;" - "&amp;#REF!&amp;": "&amp;#REF!&amp;" - "&amp;#REF!&amp;": "&amp;#REF!&amp;" - "&amp;#REF!&amp;": "&amp;#REF!&amp;" - "&amp;#REF!&amp;": "&amp;#REF!</f>
        <v>#REF!</v>
      </c>
      <c r="IU65412" s="2" t="e">
        <f>#REF!</f>
        <v>#REF!</v>
      </c>
    </row>
  </sheetData>
  <mergeCells count="220">
    <mergeCell ref="A93:L93"/>
    <mergeCell ref="M93:N93"/>
    <mergeCell ref="A89:D90"/>
    <mergeCell ref="E89:L90"/>
    <mergeCell ref="M89:N90"/>
    <mergeCell ref="A91:D92"/>
    <mergeCell ref="E91:L92"/>
    <mergeCell ref="M91:N92"/>
    <mergeCell ref="A85:N85"/>
    <mergeCell ref="A86:D86"/>
    <mergeCell ref="E86:L86"/>
    <mergeCell ref="M86:N86"/>
    <mergeCell ref="A87:D88"/>
    <mergeCell ref="E87:L88"/>
    <mergeCell ref="M87:N88"/>
    <mergeCell ref="B82:F82"/>
    <mergeCell ref="G82:H82"/>
    <mergeCell ref="I82:J82"/>
    <mergeCell ref="K82:L82"/>
    <mergeCell ref="M82:N82"/>
    <mergeCell ref="B83:L83"/>
    <mergeCell ref="M83:N83"/>
    <mergeCell ref="B80:F80"/>
    <mergeCell ref="G80:H80"/>
    <mergeCell ref="I80:J80"/>
    <mergeCell ref="K80:L80"/>
    <mergeCell ref="M80:N80"/>
    <mergeCell ref="B81:F81"/>
    <mergeCell ref="G81:H81"/>
    <mergeCell ref="I81:J81"/>
    <mergeCell ref="K81:L81"/>
    <mergeCell ref="M81:N81"/>
    <mergeCell ref="B78:F78"/>
    <mergeCell ref="G78:H78"/>
    <mergeCell ref="I78:J78"/>
    <mergeCell ref="K78:L78"/>
    <mergeCell ref="M78:N78"/>
    <mergeCell ref="B79:F79"/>
    <mergeCell ref="G79:H79"/>
    <mergeCell ref="I79:J79"/>
    <mergeCell ref="K79:L79"/>
    <mergeCell ref="M79:N79"/>
    <mergeCell ref="B76:F76"/>
    <mergeCell ref="G76:H76"/>
    <mergeCell ref="I76:J76"/>
    <mergeCell ref="K76:L76"/>
    <mergeCell ref="M76:N76"/>
    <mergeCell ref="B77:F77"/>
    <mergeCell ref="G77:H77"/>
    <mergeCell ref="I77:J77"/>
    <mergeCell ref="K77:L77"/>
    <mergeCell ref="M77:N77"/>
    <mergeCell ref="A74:N74"/>
    <mergeCell ref="B75:F75"/>
    <mergeCell ref="G75:H75"/>
    <mergeCell ref="I75:J75"/>
    <mergeCell ref="K75:L75"/>
    <mergeCell ref="M75:N75"/>
    <mergeCell ref="A61:B62"/>
    <mergeCell ref="A63:B64"/>
    <mergeCell ref="A65:B66"/>
    <mergeCell ref="A67:B68"/>
    <mergeCell ref="A69:B70"/>
    <mergeCell ref="A71:B72"/>
    <mergeCell ref="A51:N51"/>
    <mergeCell ref="A52:B52"/>
    <mergeCell ref="A53:B54"/>
    <mergeCell ref="A55:B56"/>
    <mergeCell ref="A57:B58"/>
    <mergeCell ref="A59:B60"/>
    <mergeCell ref="A49:H49"/>
    <mergeCell ref="I49:J49"/>
    <mergeCell ref="K49:L49"/>
    <mergeCell ref="M49:N49"/>
    <mergeCell ref="O49:P49"/>
    <mergeCell ref="Q49:R49"/>
    <mergeCell ref="A48:H48"/>
    <mergeCell ref="I48:J48"/>
    <mergeCell ref="K48:L48"/>
    <mergeCell ref="M48:N48"/>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55:N55 C67:N67 C65:N65 C63:N63 C69:N69 C71:N71 C57:N57 C59:N59">
    <cfRule type="cellIs" dxfId="14" priority="3" stopIfTrue="1" operator="equal">
      <formula>"x"</formula>
    </cfRule>
  </conditionalFormatting>
  <conditionalFormatting sqref="C56:N56 C58:N58 C60:N60 C68:N68 C66:N66 C62:N62 C64:N64 C70:N70 C72:N72 C54:N54">
    <cfRule type="cellIs" dxfId="13" priority="4" stopIfTrue="1" operator="equal">
      <formula>"x"</formula>
    </cfRule>
  </conditionalFormatting>
  <conditionalFormatting sqref="C61:N61">
    <cfRule type="cellIs" dxfId="12" priority="2" stopIfTrue="1" operator="equal">
      <formula>"x"</formula>
    </cfRule>
  </conditionalFormatting>
  <conditionalFormatting sqref="C53:N53">
    <cfRule type="cellIs" dxfId="11"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3:N72"/>
  </dataValidations>
  <pageMargins left="0.75" right="0.75" top="1" bottom="1" header="0.5" footer="0.5"/>
  <pageSetup paperSize="9" orientation="landscape" r:id="rId1"/>
  <headerFooter alignWithMargins="0"/>
  <legacyDrawing r:id="rId2"/>
</worksheet>
</file>

<file path=xl/worksheets/sheet12.xml><?xml version="1.0" encoding="utf-8"?>
<worksheet xmlns="http://schemas.openxmlformats.org/spreadsheetml/2006/main" xmlns:r="http://schemas.openxmlformats.org/officeDocument/2006/relationships">
  <dimension ref="A1:IU65441"/>
  <sheetViews>
    <sheetView topLeftCell="A30" zoomScale="90" zoomScaleNormal="90" workbookViewId="0">
      <selection activeCell="T9" sqref="T9"/>
    </sheetView>
  </sheetViews>
  <sheetFormatPr defaultRowHeight="12.75"/>
  <cols>
    <col min="1" max="1" width="7.140625" style="52" customWidth="1"/>
    <col min="2" max="2" width="14" style="52" customWidth="1"/>
    <col min="3" max="3" width="6.28515625" style="52" customWidth="1"/>
    <col min="4" max="7" width="6.5703125" style="52" customWidth="1"/>
    <col min="8" max="8" width="5.42578125" style="52" customWidth="1"/>
    <col min="9" max="9" width="6.5703125" style="52" customWidth="1"/>
    <col min="10" max="10" width="6.85546875" style="52" customWidth="1"/>
    <col min="11" max="11" width="6.5703125" style="52" customWidth="1"/>
    <col min="12" max="12" width="7" style="52" customWidth="1"/>
    <col min="13" max="13" width="6.5703125" style="52" customWidth="1"/>
    <col min="14" max="14" width="5.5703125" style="52" customWidth="1"/>
    <col min="15" max="15" width="7.5703125" style="52" customWidth="1"/>
    <col min="16" max="16" width="4.5703125" style="52" customWidth="1"/>
    <col min="17" max="17" width="6.7109375" style="52" customWidth="1"/>
    <col min="18" max="18" width="6.42578125" style="52" customWidth="1"/>
    <col min="19" max="244" width="9.140625" style="52"/>
    <col min="245" max="245" width="14.140625" style="52" bestFit="1" customWidth="1"/>
    <col min="246" max="256" width="9.140625" style="52"/>
    <col min="257" max="257" width="7.140625" style="52" customWidth="1"/>
    <col min="258" max="258" width="12" style="52" customWidth="1"/>
    <col min="259" max="259" width="6.28515625" style="52" customWidth="1"/>
    <col min="260" max="263" width="6.5703125" style="52" customWidth="1"/>
    <col min="264" max="264" width="5.42578125" style="52" customWidth="1"/>
    <col min="265" max="265" width="6.5703125" style="52" customWidth="1"/>
    <col min="266" max="266" width="6.85546875" style="52" customWidth="1"/>
    <col min="267" max="267" width="6.5703125" style="52" customWidth="1"/>
    <col min="268" max="268" width="7" style="52" customWidth="1"/>
    <col min="269" max="269" width="6.5703125" style="52" customWidth="1"/>
    <col min="270" max="270" width="5.5703125" style="52" customWidth="1"/>
    <col min="271" max="271" width="7.5703125" style="52" customWidth="1"/>
    <col min="272" max="272" width="4.5703125" style="52" customWidth="1"/>
    <col min="273" max="273" width="6.7109375" style="52" customWidth="1"/>
    <col min="274" max="274" width="6.42578125" style="52" customWidth="1"/>
    <col min="275" max="500" width="9.140625" style="52"/>
    <col min="501" max="501" width="14.140625" style="52" bestFit="1" customWidth="1"/>
    <col min="502" max="512" width="9.140625" style="52"/>
    <col min="513" max="513" width="7.140625" style="52" customWidth="1"/>
    <col min="514" max="514" width="12" style="52" customWidth="1"/>
    <col min="515" max="515" width="6.28515625" style="52" customWidth="1"/>
    <col min="516" max="519" width="6.5703125" style="52" customWidth="1"/>
    <col min="520" max="520" width="5.42578125" style="52" customWidth="1"/>
    <col min="521" max="521" width="6.5703125" style="52" customWidth="1"/>
    <col min="522" max="522" width="6.85546875" style="52" customWidth="1"/>
    <col min="523" max="523" width="6.5703125" style="52" customWidth="1"/>
    <col min="524" max="524" width="7" style="52" customWidth="1"/>
    <col min="525" max="525" width="6.5703125" style="52" customWidth="1"/>
    <col min="526" max="526" width="5.5703125" style="52" customWidth="1"/>
    <col min="527" max="527" width="7.5703125" style="52" customWidth="1"/>
    <col min="528" max="528" width="4.5703125" style="52" customWidth="1"/>
    <col min="529" max="529" width="6.7109375" style="52" customWidth="1"/>
    <col min="530" max="530" width="6.42578125" style="52" customWidth="1"/>
    <col min="531" max="756" width="9.140625" style="52"/>
    <col min="757" max="757" width="14.140625" style="52" bestFit="1" customWidth="1"/>
    <col min="758" max="768" width="9.140625" style="52"/>
    <col min="769" max="769" width="7.140625" style="52" customWidth="1"/>
    <col min="770" max="770" width="12" style="52" customWidth="1"/>
    <col min="771" max="771" width="6.28515625" style="52" customWidth="1"/>
    <col min="772" max="775" width="6.5703125" style="52" customWidth="1"/>
    <col min="776" max="776" width="5.42578125" style="52" customWidth="1"/>
    <col min="777" max="777" width="6.5703125" style="52" customWidth="1"/>
    <col min="778" max="778" width="6.85546875" style="52" customWidth="1"/>
    <col min="779" max="779" width="6.5703125" style="52" customWidth="1"/>
    <col min="780" max="780" width="7" style="52" customWidth="1"/>
    <col min="781" max="781" width="6.5703125" style="52" customWidth="1"/>
    <col min="782" max="782" width="5.5703125" style="52" customWidth="1"/>
    <col min="783" max="783" width="7.5703125" style="52" customWidth="1"/>
    <col min="784" max="784" width="4.5703125" style="52" customWidth="1"/>
    <col min="785" max="785" width="6.7109375" style="52" customWidth="1"/>
    <col min="786" max="786" width="6.42578125" style="52" customWidth="1"/>
    <col min="787" max="1012" width="9.140625" style="52"/>
    <col min="1013" max="1013" width="14.140625" style="52" bestFit="1" customWidth="1"/>
    <col min="1014" max="1024" width="9.140625" style="52"/>
    <col min="1025" max="1025" width="7.140625" style="52" customWidth="1"/>
    <col min="1026" max="1026" width="12" style="52" customWidth="1"/>
    <col min="1027" max="1027" width="6.28515625" style="52" customWidth="1"/>
    <col min="1028" max="1031" width="6.5703125" style="52" customWidth="1"/>
    <col min="1032" max="1032" width="5.42578125" style="52" customWidth="1"/>
    <col min="1033" max="1033" width="6.5703125" style="52" customWidth="1"/>
    <col min="1034" max="1034" width="6.85546875" style="52" customWidth="1"/>
    <col min="1035" max="1035" width="6.5703125" style="52" customWidth="1"/>
    <col min="1036" max="1036" width="7" style="52" customWidth="1"/>
    <col min="1037" max="1037" width="6.5703125" style="52" customWidth="1"/>
    <col min="1038" max="1038" width="5.5703125" style="52" customWidth="1"/>
    <col min="1039" max="1039" width="7.5703125" style="52" customWidth="1"/>
    <col min="1040" max="1040" width="4.5703125" style="52" customWidth="1"/>
    <col min="1041" max="1041" width="6.7109375" style="52" customWidth="1"/>
    <col min="1042" max="1042" width="6.42578125" style="52" customWidth="1"/>
    <col min="1043" max="1268" width="9.140625" style="52"/>
    <col min="1269" max="1269" width="14.140625" style="52" bestFit="1" customWidth="1"/>
    <col min="1270" max="1280" width="9.140625" style="52"/>
    <col min="1281" max="1281" width="7.140625" style="52" customWidth="1"/>
    <col min="1282" max="1282" width="12" style="52" customWidth="1"/>
    <col min="1283" max="1283" width="6.28515625" style="52" customWidth="1"/>
    <col min="1284" max="1287" width="6.5703125" style="52" customWidth="1"/>
    <col min="1288" max="1288" width="5.42578125" style="52" customWidth="1"/>
    <col min="1289" max="1289" width="6.5703125" style="52" customWidth="1"/>
    <col min="1290" max="1290" width="6.85546875" style="52" customWidth="1"/>
    <col min="1291" max="1291" width="6.5703125" style="52" customWidth="1"/>
    <col min="1292" max="1292" width="7" style="52" customWidth="1"/>
    <col min="1293" max="1293" width="6.5703125" style="52" customWidth="1"/>
    <col min="1294" max="1294" width="5.5703125" style="52" customWidth="1"/>
    <col min="1295" max="1295" width="7.5703125" style="52" customWidth="1"/>
    <col min="1296" max="1296" width="4.5703125" style="52" customWidth="1"/>
    <col min="1297" max="1297" width="6.7109375" style="52" customWidth="1"/>
    <col min="1298" max="1298" width="6.42578125" style="52" customWidth="1"/>
    <col min="1299" max="1524" width="9.140625" style="52"/>
    <col min="1525" max="1525" width="14.140625" style="52" bestFit="1" customWidth="1"/>
    <col min="1526" max="1536" width="9.140625" style="52"/>
    <col min="1537" max="1537" width="7.140625" style="52" customWidth="1"/>
    <col min="1538" max="1538" width="12" style="52" customWidth="1"/>
    <col min="1539" max="1539" width="6.28515625" style="52" customWidth="1"/>
    <col min="1540" max="1543" width="6.5703125" style="52" customWidth="1"/>
    <col min="1544" max="1544" width="5.42578125" style="52" customWidth="1"/>
    <col min="1545" max="1545" width="6.5703125" style="52" customWidth="1"/>
    <col min="1546" max="1546" width="6.85546875" style="52" customWidth="1"/>
    <col min="1547" max="1547" width="6.5703125" style="52" customWidth="1"/>
    <col min="1548" max="1548" width="7" style="52" customWidth="1"/>
    <col min="1549" max="1549" width="6.5703125" style="52" customWidth="1"/>
    <col min="1550" max="1550" width="5.5703125" style="52" customWidth="1"/>
    <col min="1551" max="1551" width="7.5703125" style="52" customWidth="1"/>
    <col min="1552" max="1552" width="4.5703125" style="52" customWidth="1"/>
    <col min="1553" max="1553" width="6.7109375" style="52" customWidth="1"/>
    <col min="1554" max="1554" width="6.42578125" style="52" customWidth="1"/>
    <col min="1555" max="1780" width="9.140625" style="52"/>
    <col min="1781" max="1781" width="14.140625" style="52" bestFit="1" customWidth="1"/>
    <col min="1782" max="1792" width="9.140625" style="52"/>
    <col min="1793" max="1793" width="7.140625" style="52" customWidth="1"/>
    <col min="1794" max="1794" width="12" style="52" customWidth="1"/>
    <col min="1795" max="1795" width="6.28515625" style="52" customWidth="1"/>
    <col min="1796" max="1799" width="6.5703125" style="52" customWidth="1"/>
    <col min="1800" max="1800" width="5.42578125" style="52" customWidth="1"/>
    <col min="1801" max="1801" width="6.5703125" style="52" customWidth="1"/>
    <col min="1802" max="1802" width="6.85546875" style="52" customWidth="1"/>
    <col min="1803" max="1803" width="6.5703125" style="52" customWidth="1"/>
    <col min="1804" max="1804" width="7" style="52" customWidth="1"/>
    <col min="1805" max="1805" width="6.5703125" style="52" customWidth="1"/>
    <col min="1806" max="1806" width="5.5703125" style="52" customWidth="1"/>
    <col min="1807" max="1807" width="7.5703125" style="52" customWidth="1"/>
    <col min="1808" max="1808" width="4.5703125" style="52" customWidth="1"/>
    <col min="1809" max="1809" width="6.7109375" style="52" customWidth="1"/>
    <col min="1810" max="1810" width="6.42578125" style="52" customWidth="1"/>
    <col min="1811" max="2036" width="9.140625" style="52"/>
    <col min="2037" max="2037" width="14.140625" style="52" bestFit="1" customWidth="1"/>
    <col min="2038" max="2048" width="9.140625" style="52"/>
    <col min="2049" max="2049" width="7.140625" style="52" customWidth="1"/>
    <col min="2050" max="2050" width="12" style="52" customWidth="1"/>
    <col min="2051" max="2051" width="6.28515625" style="52" customWidth="1"/>
    <col min="2052" max="2055" width="6.5703125" style="52" customWidth="1"/>
    <col min="2056" max="2056" width="5.42578125" style="52" customWidth="1"/>
    <col min="2057" max="2057" width="6.5703125" style="52" customWidth="1"/>
    <col min="2058" max="2058" width="6.85546875" style="52" customWidth="1"/>
    <col min="2059" max="2059" width="6.5703125" style="52" customWidth="1"/>
    <col min="2060" max="2060" width="7" style="52" customWidth="1"/>
    <col min="2061" max="2061" width="6.5703125" style="52" customWidth="1"/>
    <col min="2062" max="2062" width="5.5703125" style="52" customWidth="1"/>
    <col min="2063" max="2063" width="7.5703125" style="52" customWidth="1"/>
    <col min="2064" max="2064" width="4.5703125" style="52" customWidth="1"/>
    <col min="2065" max="2065" width="6.7109375" style="52" customWidth="1"/>
    <col min="2066" max="2066" width="6.42578125" style="52" customWidth="1"/>
    <col min="2067" max="2292" width="9.140625" style="52"/>
    <col min="2293" max="2293" width="14.140625" style="52" bestFit="1" customWidth="1"/>
    <col min="2294" max="2304" width="9.140625" style="52"/>
    <col min="2305" max="2305" width="7.140625" style="52" customWidth="1"/>
    <col min="2306" max="2306" width="12" style="52" customWidth="1"/>
    <col min="2307" max="2307" width="6.28515625" style="52" customWidth="1"/>
    <col min="2308" max="2311" width="6.5703125" style="52" customWidth="1"/>
    <col min="2312" max="2312" width="5.42578125" style="52" customWidth="1"/>
    <col min="2313" max="2313" width="6.5703125" style="52" customWidth="1"/>
    <col min="2314" max="2314" width="6.85546875" style="52" customWidth="1"/>
    <col min="2315" max="2315" width="6.5703125" style="52" customWidth="1"/>
    <col min="2316" max="2316" width="7" style="52" customWidth="1"/>
    <col min="2317" max="2317" width="6.5703125" style="52" customWidth="1"/>
    <col min="2318" max="2318" width="5.5703125" style="52" customWidth="1"/>
    <col min="2319" max="2319" width="7.5703125" style="52" customWidth="1"/>
    <col min="2320" max="2320" width="4.5703125" style="52" customWidth="1"/>
    <col min="2321" max="2321" width="6.7109375" style="52" customWidth="1"/>
    <col min="2322" max="2322" width="6.42578125" style="52" customWidth="1"/>
    <col min="2323" max="2548" width="9.140625" style="52"/>
    <col min="2549" max="2549" width="14.140625" style="52" bestFit="1" customWidth="1"/>
    <col min="2550" max="2560" width="9.140625" style="52"/>
    <col min="2561" max="2561" width="7.140625" style="52" customWidth="1"/>
    <col min="2562" max="2562" width="12" style="52" customWidth="1"/>
    <col min="2563" max="2563" width="6.28515625" style="52" customWidth="1"/>
    <col min="2564" max="2567" width="6.5703125" style="52" customWidth="1"/>
    <col min="2568" max="2568" width="5.42578125" style="52" customWidth="1"/>
    <col min="2569" max="2569" width="6.5703125" style="52" customWidth="1"/>
    <col min="2570" max="2570" width="6.85546875" style="52" customWidth="1"/>
    <col min="2571" max="2571" width="6.5703125" style="52" customWidth="1"/>
    <col min="2572" max="2572" width="7" style="52" customWidth="1"/>
    <col min="2573" max="2573" width="6.5703125" style="52" customWidth="1"/>
    <col min="2574" max="2574" width="5.5703125" style="52" customWidth="1"/>
    <col min="2575" max="2575" width="7.5703125" style="52" customWidth="1"/>
    <col min="2576" max="2576" width="4.5703125" style="52" customWidth="1"/>
    <col min="2577" max="2577" width="6.7109375" style="52" customWidth="1"/>
    <col min="2578" max="2578" width="6.42578125" style="52" customWidth="1"/>
    <col min="2579" max="2804" width="9.140625" style="52"/>
    <col min="2805" max="2805" width="14.140625" style="52" bestFit="1" customWidth="1"/>
    <col min="2806" max="2816" width="9.140625" style="52"/>
    <col min="2817" max="2817" width="7.140625" style="52" customWidth="1"/>
    <col min="2818" max="2818" width="12" style="52" customWidth="1"/>
    <col min="2819" max="2819" width="6.28515625" style="52" customWidth="1"/>
    <col min="2820" max="2823" width="6.5703125" style="52" customWidth="1"/>
    <col min="2824" max="2824" width="5.42578125" style="52" customWidth="1"/>
    <col min="2825" max="2825" width="6.5703125" style="52" customWidth="1"/>
    <col min="2826" max="2826" width="6.85546875" style="52" customWidth="1"/>
    <col min="2827" max="2827" width="6.5703125" style="52" customWidth="1"/>
    <col min="2828" max="2828" width="7" style="52" customWidth="1"/>
    <col min="2829" max="2829" width="6.5703125" style="52" customWidth="1"/>
    <col min="2830" max="2830" width="5.5703125" style="52" customWidth="1"/>
    <col min="2831" max="2831" width="7.5703125" style="52" customWidth="1"/>
    <col min="2832" max="2832" width="4.5703125" style="52" customWidth="1"/>
    <col min="2833" max="2833" width="6.7109375" style="52" customWidth="1"/>
    <col min="2834" max="2834" width="6.42578125" style="52" customWidth="1"/>
    <col min="2835" max="3060" width="9.140625" style="52"/>
    <col min="3061" max="3061" width="14.140625" style="52" bestFit="1" customWidth="1"/>
    <col min="3062" max="3072" width="9.140625" style="52"/>
    <col min="3073" max="3073" width="7.140625" style="52" customWidth="1"/>
    <col min="3074" max="3074" width="12" style="52" customWidth="1"/>
    <col min="3075" max="3075" width="6.28515625" style="52" customWidth="1"/>
    <col min="3076" max="3079" width="6.5703125" style="52" customWidth="1"/>
    <col min="3080" max="3080" width="5.42578125" style="52" customWidth="1"/>
    <col min="3081" max="3081" width="6.5703125" style="52" customWidth="1"/>
    <col min="3082" max="3082" width="6.85546875" style="52" customWidth="1"/>
    <col min="3083" max="3083" width="6.5703125" style="52" customWidth="1"/>
    <col min="3084" max="3084" width="7" style="52" customWidth="1"/>
    <col min="3085" max="3085" width="6.5703125" style="52" customWidth="1"/>
    <col min="3086" max="3086" width="5.5703125" style="52" customWidth="1"/>
    <col min="3087" max="3087" width="7.5703125" style="52" customWidth="1"/>
    <col min="3088" max="3088" width="4.5703125" style="52" customWidth="1"/>
    <col min="3089" max="3089" width="6.7109375" style="52" customWidth="1"/>
    <col min="3090" max="3090" width="6.42578125" style="52" customWidth="1"/>
    <col min="3091" max="3316" width="9.140625" style="52"/>
    <col min="3317" max="3317" width="14.140625" style="52" bestFit="1" customWidth="1"/>
    <col min="3318" max="3328" width="9.140625" style="52"/>
    <col min="3329" max="3329" width="7.140625" style="52" customWidth="1"/>
    <col min="3330" max="3330" width="12" style="52" customWidth="1"/>
    <col min="3331" max="3331" width="6.28515625" style="52" customWidth="1"/>
    <col min="3332" max="3335" width="6.5703125" style="52" customWidth="1"/>
    <col min="3336" max="3336" width="5.42578125" style="52" customWidth="1"/>
    <col min="3337" max="3337" width="6.5703125" style="52" customWidth="1"/>
    <col min="3338" max="3338" width="6.85546875" style="52" customWidth="1"/>
    <col min="3339" max="3339" width="6.5703125" style="52" customWidth="1"/>
    <col min="3340" max="3340" width="7" style="52" customWidth="1"/>
    <col min="3341" max="3341" width="6.5703125" style="52" customWidth="1"/>
    <col min="3342" max="3342" width="5.5703125" style="52" customWidth="1"/>
    <col min="3343" max="3343" width="7.5703125" style="52" customWidth="1"/>
    <col min="3344" max="3344" width="4.5703125" style="52" customWidth="1"/>
    <col min="3345" max="3345" width="6.7109375" style="52" customWidth="1"/>
    <col min="3346" max="3346" width="6.42578125" style="52" customWidth="1"/>
    <col min="3347" max="3572" width="9.140625" style="52"/>
    <col min="3573" max="3573" width="14.140625" style="52" bestFit="1" customWidth="1"/>
    <col min="3574" max="3584" width="9.140625" style="52"/>
    <col min="3585" max="3585" width="7.140625" style="52" customWidth="1"/>
    <col min="3586" max="3586" width="12" style="52" customWidth="1"/>
    <col min="3587" max="3587" width="6.28515625" style="52" customWidth="1"/>
    <col min="3588" max="3591" width="6.5703125" style="52" customWidth="1"/>
    <col min="3592" max="3592" width="5.42578125" style="52" customWidth="1"/>
    <col min="3593" max="3593" width="6.5703125" style="52" customWidth="1"/>
    <col min="3594" max="3594" width="6.85546875" style="52" customWidth="1"/>
    <col min="3595" max="3595" width="6.5703125" style="52" customWidth="1"/>
    <col min="3596" max="3596" width="7" style="52" customWidth="1"/>
    <col min="3597" max="3597" width="6.5703125" style="52" customWidth="1"/>
    <col min="3598" max="3598" width="5.5703125" style="52" customWidth="1"/>
    <col min="3599" max="3599" width="7.5703125" style="52" customWidth="1"/>
    <col min="3600" max="3600" width="4.5703125" style="52" customWidth="1"/>
    <col min="3601" max="3601" width="6.7109375" style="52" customWidth="1"/>
    <col min="3602" max="3602" width="6.42578125" style="52" customWidth="1"/>
    <col min="3603" max="3828" width="9.140625" style="52"/>
    <col min="3829" max="3829" width="14.140625" style="52" bestFit="1" customWidth="1"/>
    <col min="3830" max="3840" width="9.140625" style="52"/>
    <col min="3841" max="3841" width="7.140625" style="52" customWidth="1"/>
    <col min="3842" max="3842" width="12" style="52" customWidth="1"/>
    <col min="3843" max="3843" width="6.28515625" style="52" customWidth="1"/>
    <col min="3844" max="3847" width="6.5703125" style="52" customWidth="1"/>
    <col min="3848" max="3848" width="5.42578125" style="52" customWidth="1"/>
    <col min="3849" max="3849" width="6.5703125" style="52" customWidth="1"/>
    <col min="3850" max="3850" width="6.85546875" style="52" customWidth="1"/>
    <col min="3851" max="3851" width="6.5703125" style="52" customWidth="1"/>
    <col min="3852" max="3852" width="7" style="52" customWidth="1"/>
    <col min="3853" max="3853" width="6.5703125" style="52" customWidth="1"/>
    <col min="3854" max="3854" width="5.5703125" style="52" customWidth="1"/>
    <col min="3855" max="3855" width="7.5703125" style="52" customWidth="1"/>
    <col min="3856" max="3856" width="4.5703125" style="52" customWidth="1"/>
    <col min="3857" max="3857" width="6.7109375" style="52" customWidth="1"/>
    <col min="3858" max="3858" width="6.42578125" style="52" customWidth="1"/>
    <col min="3859" max="4084" width="9.140625" style="52"/>
    <col min="4085" max="4085" width="14.140625" style="52" bestFit="1" customWidth="1"/>
    <col min="4086" max="4096" width="9.140625" style="52"/>
    <col min="4097" max="4097" width="7.140625" style="52" customWidth="1"/>
    <col min="4098" max="4098" width="12" style="52" customWidth="1"/>
    <col min="4099" max="4099" width="6.28515625" style="52" customWidth="1"/>
    <col min="4100" max="4103" width="6.5703125" style="52" customWidth="1"/>
    <col min="4104" max="4104" width="5.42578125" style="52" customWidth="1"/>
    <col min="4105" max="4105" width="6.5703125" style="52" customWidth="1"/>
    <col min="4106" max="4106" width="6.85546875" style="52" customWidth="1"/>
    <col min="4107" max="4107" width="6.5703125" style="52" customWidth="1"/>
    <col min="4108" max="4108" width="7" style="52" customWidth="1"/>
    <col min="4109" max="4109" width="6.5703125" style="52" customWidth="1"/>
    <col min="4110" max="4110" width="5.5703125" style="52" customWidth="1"/>
    <col min="4111" max="4111" width="7.5703125" style="52" customWidth="1"/>
    <col min="4112" max="4112" width="4.5703125" style="52" customWidth="1"/>
    <col min="4113" max="4113" width="6.7109375" style="52" customWidth="1"/>
    <col min="4114" max="4114" width="6.42578125" style="52" customWidth="1"/>
    <col min="4115" max="4340" width="9.140625" style="52"/>
    <col min="4341" max="4341" width="14.140625" style="52" bestFit="1" customWidth="1"/>
    <col min="4342" max="4352" width="9.140625" style="52"/>
    <col min="4353" max="4353" width="7.140625" style="52" customWidth="1"/>
    <col min="4354" max="4354" width="12" style="52" customWidth="1"/>
    <col min="4355" max="4355" width="6.28515625" style="52" customWidth="1"/>
    <col min="4356" max="4359" width="6.5703125" style="52" customWidth="1"/>
    <col min="4360" max="4360" width="5.42578125" style="52" customWidth="1"/>
    <col min="4361" max="4361" width="6.5703125" style="52" customWidth="1"/>
    <col min="4362" max="4362" width="6.85546875" style="52" customWidth="1"/>
    <col min="4363" max="4363" width="6.5703125" style="52" customWidth="1"/>
    <col min="4364" max="4364" width="7" style="52" customWidth="1"/>
    <col min="4365" max="4365" width="6.5703125" style="52" customWidth="1"/>
    <col min="4366" max="4366" width="5.5703125" style="52" customWidth="1"/>
    <col min="4367" max="4367" width="7.5703125" style="52" customWidth="1"/>
    <col min="4368" max="4368" width="4.5703125" style="52" customWidth="1"/>
    <col min="4369" max="4369" width="6.7109375" style="52" customWidth="1"/>
    <col min="4370" max="4370" width="6.42578125" style="52" customWidth="1"/>
    <col min="4371" max="4596" width="9.140625" style="52"/>
    <col min="4597" max="4597" width="14.140625" style="52" bestFit="1" customWidth="1"/>
    <col min="4598" max="4608" width="9.140625" style="52"/>
    <col min="4609" max="4609" width="7.140625" style="52" customWidth="1"/>
    <col min="4610" max="4610" width="12" style="52" customWidth="1"/>
    <col min="4611" max="4611" width="6.28515625" style="52" customWidth="1"/>
    <col min="4612" max="4615" width="6.5703125" style="52" customWidth="1"/>
    <col min="4616" max="4616" width="5.42578125" style="52" customWidth="1"/>
    <col min="4617" max="4617" width="6.5703125" style="52" customWidth="1"/>
    <col min="4618" max="4618" width="6.85546875" style="52" customWidth="1"/>
    <col min="4619" max="4619" width="6.5703125" style="52" customWidth="1"/>
    <col min="4620" max="4620" width="7" style="52" customWidth="1"/>
    <col min="4621" max="4621" width="6.5703125" style="52" customWidth="1"/>
    <col min="4622" max="4622" width="5.5703125" style="52" customWidth="1"/>
    <col min="4623" max="4623" width="7.5703125" style="52" customWidth="1"/>
    <col min="4624" max="4624" width="4.5703125" style="52" customWidth="1"/>
    <col min="4625" max="4625" width="6.7109375" style="52" customWidth="1"/>
    <col min="4626" max="4626" width="6.42578125" style="52" customWidth="1"/>
    <col min="4627" max="4852" width="9.140625" style="52"/>
    <col min="4853" max="4853" width="14.140625" style="52" bestFit="1" customWidth="1"/>
    <col min="4854" max="4864" width="9.140625" style="52"/>
    <col min="4865" max="4865" width="7.140625" style="52" customWidth="1"/>
    <col min="4866" max="4866" width="12" style="52" customWidth="1"/>
    <col min="4867" max="4867" width="6.28515625" style="52" customWidth="1"/>
    <col min="4868" max="4871" width="6.5703125" style="52" customWidth="1"/>
    <col min="4872" max="4872" width="5.42578125" style="52" customWidth="1"/>
    <col min="4873" max="4873" width="6.5703125" style="52" customWidth="1"/>
    <col min="4874" max="4874" width="6.85546875" style="52" customWidth="1"/>
    <col min="4875" max="4875" width="6.5703125" style="52" customWidth="1"/>
    <col min="4876" max="4876" width="7" style="52" customWidth="1"/>
    <col min="4877" max="4877" width="6.5703125" style="52" customWidth="1"/>
    <col min="4878" max="4878" width="5.5703125" style="52" customWidth="1"/>
    <col min="4879" max="4879" width="7.5703125" style="52" customWidth="1"/>
    <col min="4880" max="4880" width="4.5703125" style="52" customWidth="1"/>
    <col min="4881" max="4881" width="6.7109375" style="52" customWidth="1"/>
    <col min="4882" max="4882" width="6.42578125" style="52" customWidth="1"/>
    <col min="4883" max="5108" width="9.140625" style="52"/>
    <col min="5109" max="5109" width="14.140625" style="52" bestFit="1" customWidth="1"/>
    <col min="5110" max="5120" width="9.140625" style="52"/>
    <col min="5121" max="5121" width="7.140625" style="52" customWidth="1"/>
    <col min="5122" max="5122" width="12" style="52" customWidth="1"/>
    <col min="5123" max="5123" width="6.28515625" style="52" customWidth="1"/>
    <col min="5124" max="5127" width="6.5703125" style="52" customWidth="1"/>
    <col min="5128" max="5128" width="5.42578125" style="52" customWidth="1"/>
    <col min="5129" max="5129" width="6.5703125" style="52" customWidth="1"/>
    <col min="5130" max="5130" width="6.85546875" style="52" customWidth="1"/>
    <col min="5131" max="5131" width="6.5703125" style="52" customWidth="1"/>
    <col min="5132" max="5132" width="7" style="52" customWidth="1"/>
    <col min="5133" max="5133" width="6.5703125" style="52" customWidth="1"/>
    <col min="5134" max="5134" width="5.5703125" style="52" customWidth="1"/>
    <col min="5135" max="5135" width="7.5703125" style="52" customWidth="1"/>
    <col min="5136" max="5136" width="4.5703125" style="52" customWidth="1"/>
    <col min="5137" max="5137" width="6.7109375" style="52" customWidth="1"/>
    <col min="5138" max="5138" width="6.42578125" style="52" customWidth="1"/>
    <col min="5139" max="5364" width="9.140625" style="52"/>
    <col min="5365" max="5365" width="14.140625" style="52" bestFit="1" customWidth="1"/>
    <col min="5366" max="5376" width="9.140625" style="52"/>
    <col min="5377" max="5377" width="7.140625" style="52" customWidth="1"/>
    <col min="5378" max="5378" width="12" style="52" customWidth="1"/>
    <col min="5379" max="5379" width="6.28515625" style="52" customWidth="1"/>
    <col min="5380" max="5383" width="6.5703125" style="52" customWidth="1"/>
    <col min="5384" max="5384" width="5.42578125" style="52" customWidth="1"/>
    <col min="5385" max="5385" width="6.5703125" style="52" customWidth="1"/>
    <col min="5386" max="5386" width="6.85546875" style="52" customWidth="1"/>
    <col min="5387" max="5387" width="6.5703125" style="52" customWidth="1"/>
    <col min="5388" max="5388" width="7" style="52" customWidth="1"/>
    <col min="5389" max="5389" width="6.5703125" style="52" customWidth="1"/>
    <col min="5390" max="5390" width="5.5703125" style="52" customWidth="1"/>
    <col min="5391" max="5391" width="7.5703125" style="52" customWidth="1"/>
    <col min="5392" max="5392" width="4.5703125" style="52" customWidth="1"/>
    <col min="5393" max="5393" width="6.7109375" style="52" customWidth="1"/>
    <col min="5394" max="5394" width="6.42578125" style="52" customWidth="1"/>
    <col min="5395" max="5620" width="9.140625" style="52"/>
    <col min="5621" max="5621" width="14.140625" style="52" bestFit="1" customWidth="1"/>
    <col min="5622" max="5632" width="9.140625" style="52"/>
    <col min="5633" max="5633" width="7.140625" style="52" customWidth="1"/>
    <col min="5634" max="5634" width="12" style="52" customWidth="1"/>
    <col min="5635" max="5635" width="6.28515625" style="52" customWidth="1"/>
    <col min="5636" max="5639" width="6.5703125" style="52" customWidth="1"/>
    <col min="5640" max="5640" width="5.42578125" style="52" customWidth="1"/>
    <col min="5641" max="5641" width="6.5703125" style="52" customWidth="1"/>
    <col min="5642" max="5642" width="6.85546875" style="52" customWidth="1"/>
    <col min="5643" max="5643" width="6.5703125" style="52" customWidth="1"/>
    <col min="5644" max="5644" width="7" style="52" customWidth="1"/>
    <col min="5645" max="5645" width="6.5703125" style="52" customWidth="1"/>
    <col min="5646" max="5646" width="5.5703125" style="52" customWidth="1"/>
    <col min="5647" max="5647" width="7.5703125" style="52" customWidth="1"/>
    <col min="5648" max="5648" width="4.5703125" style="52" customWidth="1"/>
    <col min="5649" max="5649" width="6.7109375" style="52" customWidth="1"/>
    <col min="5650" max="5650" width="6.42578125" style="52" customWidth="1"/>
    <col min="5651" max="5876" width="9.140625" style="52"/>
    <col min="5877" max="5877" width="14.140625" style="52" bestFit="1" customWidth="1"/>
    <col min="5878" max="5888" width="9.140625" style="52"/>
    <col min="5889" max="5889" width="7.140625" style="52" customWidth="1"/>
    <col min="5890" max="5890" width="12" style="52" customWidth="1"/>
    <col min="5891" max="5891" width="6.28515625" style="52" customWidth="1"/>
    <col min="5892" max="5895" width="6.5703125" style="52" customWidth="1"/>
    <col min="5896" max="5896" width="5.42578125" style="52" customWidth="1"/>
    <col min="5897" max="5897" width="6.5703125" style="52" customWidth="1"/>
    <col min="5898" max="5898" width="6.85546875" style="52" customWidth="1"/>
    <col min="5899" max="5899" width="6.5703125" style="52" customWidth="1"/>
    <col min="5900" max="5900" width="7" style="52" customWidth="1"/>
    <col min="5901" max="5901" width="6.5703125" style="52" customWidth="1"/>
    <col min="5902" max="5902" width="5.5703125" style="52" customWidth="1"/>
    <col min="5903" max="5903" width="7.5703125" style="52" customWidth="1"/>
    <col min="5904" max="5904" width="4.5703125" style="52" customWidth="1"/>
    <col min="5905" max="5905" width="6.7109375" style="52" customWidth="1"/>
    <col min="5906" max="5906" width="6.42578125" style="52" customWidth="1"/>
    <col min="5907" max="6132" width="9.140625" style="52"/>
    <col min="6133" max="6133" width="14.140625" style="52" bestFit="1" customWidth="1"/>
    <col min="6134" max="6144" width="9.140625" style="52"/>
    <col min="6145" max="6145" width="7.140625" style="52" customWidth="1"/>
    <col min="6146" max="6146" width="12" style="52" customWidth="1"/>
    <col min="6147" max="6147" width="6.28515625" style="52" customWidth="1"/>
    <col min="6148" max="6151" width="6.5703125" style="52" customWidth="1"/>
    <col min="6152" max="6152" width="5.42578125" style="52" customWidth="1"/>
    <col min="6153" max="6153" width="6.5703125" style="52" customWidth="1"/>
    <col min="6154" max="6154" width="6.85546875" style="52" customWidth="1"/>
    <col min="6155" max="6155" width="6.5703125" style="52" customWidth="1"/>
    <col min="6156" max="6156" width="7" style="52" customWidth="1"/>
    <col min="6157" max="6157" width="6.5703125" style="52" customWidth="1"/>
    <col min="6158" max="6158" width="5.5703125" style="52" customWidth="1"/>
    <col min="6159" max="6159" width="7.5703125" style="52" customWidth="1"/>
    <col min="6160" max="6160" width="4.5703125" style="52" customWidth="1"/>
    <col min="6161" max="6161" width="6.7109375" style="52" customWidth="1"/>
    <col min="6162" max="6162" width="6.42578125" style="52" customWidth="1"/>
    <col min="6163" max="6388" width="9.140625" style="52"/>
    <col min="6389" max="6389" width="14.140625" style="52" bestFit="1" customWidth="1"/>
    <col min="6390" max="6400" width="9.140625" style="52"/>
    <col min="6401" max="6401" width="7.140625" style="52" customWidth="1"/>
    <col min="6402" max="6402" width="12" style="52" customWidth="1"/>
    <col min="6403" max="6403" width="6.28515625" style="52" customWidth="1"/>
    <col min="6404" max="6407" width="6.5703125" style="52" customWidth="1"/>
    <col min="6408" max="6408" width="5.42578125" style="52" customWidth="1"/>
    <col min="6409" max="6409" width="6.5703125" style="52" customWidth="1"/>
    <col min="6410" max="6410" width="6.85546875" style="52" customWidth="1"/>
    <col min="6411" max="6411" width="6.5703125" style="52" customWidth="1"/>
    <col min="6412" max="6412" width="7" style="52" customWidth="1"/>
    <col min="6413" max="6413" width="6.5703125" style="52" customWidth="1"/>
    <col min="6414" max="6414" width="5.5703125" style="52" customWidth="1"/>
    <col min="6415" max="6415" width="7.5703125" style="52" customWidth="1"/>
    <col min="6416" max="6416" width="4.5703125" style="52" customWidth="1"/>
    <col min="6417" max="6417" width="6.7109375" style="52" customWidth="1"/>
    <col min="6418" max="6418" width="6.42578125" style="52" customWidth="1"/>
    <col min="6419" max="6644" width="9.140625" style="52"/>
    <col min="6645" max="6645" width="14.140625" style="52" bestFit="1" customWidth="1"/>
    <col min="6646" max="6656" width="9.140625" style="52"/>
    <col min="6657" max="6657" width="7.140625" style="52" customWidth="1"/>
    <col min="6658" max="6658" width="12" style="52" customWidth="1"/>
    <col min="6659" max="6659" width="6.28515625" style="52" customWidth="1"/>
    <col min="6660" max="6663" width="6.5703125" style="52" customWidth="1"/>
    <col min="6664" max="6664" width="5.42578125" style="52" customWidth="1"/>
    <col min="6665" max="6665" width="6.5703125" style="52" customWidth="1"/>
    <col min="6666" max="6666" width="6.85546875" style="52" customWidth="1"/>
    <col min="6667" max="6667" width="6.5703125" style="52" customWidth="1"/>
    <col min="6668" max="6668" width="7" style="52" customWidth="1"/>
    <col min="6669" max="6669" width="6.5703125" style="52" customWidth="1"/>
    <col min="6670" max="6670" width="5.5703125" style="52" customWidth="1"/>
    <col min="6671" max="6671" width="7.5703125" style="52" customWidth="1"/>
    <col min="6672" max="6672" width="4.5703125" style="52" customWidth="1"/>
    <col min="6673" max="6673" width="6.7109375" style="52" customWidth="1"/>
    <col min="6674" max="6674" width="6.42578125" style="52" customWidth="1"/>
    <col min="6675" max="6900" width="9.140625" style="52"/>
    <col min="6901" max="6901" width="14.140625" style="52" bestFit="1" customWidth="1"/>
    <col min="6902" max="6912" width="9.140625" style="52"/>
    <col min="6913" max="6913" width="7.140625" style="52" customWidth="1"/>
    <col min="6914" max="6914" width="12" style="52" customWidth="1"/>
    <col min="6915" max="6915" width="6.28515625" style="52" customWidth="1"/>
    <col min="6916" max="6919" width="6.5703125" style="52" customWidth="1"/>
    <col min="6920" max="6920" width="5.42578125" style="52" customWidth="1"/>
    <col min="6921" max="6921" width="6.5703125" style="52" customWidth="1"/>
    <col min="6922" max="6922" width="6.85546875" style="52" customWidth="1"/>
    <col min="6923" max="6923" width="6.5703125" style="52" customWidth="1"/>
    <col min="6924" max="6924" width="7" style="52" customWidth="1"/>
    <col min="6925" max="6925" width="6.5703125" style="52" customWidth="1"/>
    <col min="6926" max="6926" width="5.5703125" style="52" customWidth="1"/>
    <col min="6927" max="6927" width="7.5703125" style="52" customWidth="1"/>
    <col min="6928" max="6928" width="4.5703125" style="52" customWidth="1"/>
    <col min="6929" max="6929" width="6.7109375" style="52" customWidth="1"/>
    <col min="6930" max="6930" width="6.42578125" style="52" customWidth="1"/>
    <col min="6931" max="7156" width="9.140625" style="52"/>
    <col min="7157" max="7157" width="14.140625" style="52" bestFit="1" customWidth="1"/>
    <col min="7158" max="7168" width="9.140625" style="52"/>
    <col min="7169" max="7169" width="7.140625" style="52" customWidth="1"/>
    <col min="7170" max="7170" width="12" style="52" customWidth="1"/>
    <col min="7171" max="7171" width="6.28515625" style="52" customWidth="1"/>
    <col min="7172" max="7175" width="6.5703125" style="52" customWidth="1"/>
    <col min="7176" max="7176" width="5.42578125" style="52" customWidth="1"/>
    <col min="7177" max="7177" width="6.5703125" style="52" customWidth="1"/>
    <col min="7178" max="7178" width="6.85546875" style="52" customWidth="1"/>
    <col min="7179" max="7179" width="6.5703125" style="52" customWidth="1"/>
    <col min="7180" max="7180" width="7" style="52" customWidth="1"/>
    <col min="7181" max="7181" width="6.5703125" style="52" customWidth="1"/>
    <col min="7182" max="7182" width="5.5703125" style="52" customWidth="1"/>
    <col min="7183" max="7183" width="7.5703125" style="52" customWidth="1"/>
    <col min="7184" max="7184" width="4.5703125" style="52" customWidth="1"/>
    <col min="7185" max="7185" width="6.7109375" style="52" customWidth="1"/>
    <col min="7186" max="7186" width="6.42578125" style="52" customWidth="1"/>
    <col min="7187" max="7412" width="9.140625" style="52"/>
    <col min="7413" max="7413" width="14.140625" style="52" bestFit="1" customWidth="1"/>
    <col min="7414" max="7424" width="9.140625" style="52"/>
    <col min="7425" max="7425" width="7.140625" style="52" customWidth="1"/>
    <col min="7426" max="7426" width="12" style="52" customWidth="1"/>
    <col min="7427" max="7427" width="6.28515625" style="52" customWidth="1"/>
    <col min="7428" max="7431" width="6.5703125" style="52" customWidth="1"/>
    <col min="7432" max="7432" width="5.42578125" style="52" customWidth="1"/>
    <col min="7433" max="7433" width="6.5703125" style="52" customWidth="1"/>
    <col min="7434" max="7434" width="6.85546875" style="52" customWidth="1"/>
    <col min="7435" max="7435" width="6.5703125" style="52" customWidth="1"/>
    <col min="7436" max="7436" width="7" style="52" customWidth="1"/>
    <col min="7437" max="7437" width="6.5703125" style="52" customWidth="1"/>
    <col min="7438" max="7438" width="5.5703125" style="52" customWidth="1"/>
    <col min="7439" max="7439" width="7.5703125" style="52" customWidth="1"/>
    <col min="7440" max="7440" width="4.5703125" style="52" customWidth="1"/>
    <col min="7441" max="7441" width="6.7109375" style="52" customWidth="1"/>
    <col min="7442" max="7442" width="6.42578125" style="52" customWidth="1"/>
    <col min="7443" max="7668" width="9.140625" style="52"/>
    <col min="7669" max="7669" width="14.140625" style="52" bestFit="1" customWidth="1"/>
    <col min="7670" max="7680" width="9.140625" style="52"/>
    <col min="7681" max="7681" width="7.140625" style="52" customWidth="1"/>
    <col min="7682" max="7682" width="12" style="52" customWidth="1"/>
    <col min="7683" max="7683" width="6.28515625" style="52" customWidth="1"/>
    <col min="7684" max="7687" width="6.5703125" style="52" customWidth="1"/>
    <col min="7688" max="7688" width="5.42578125" style="52" customWidth="1"/>
    <col min="7689" max="7689" width="6.5703125" style="52" customWidth="1"/>
    <col min="7690" max="7690" width="6.85546875" style="52" customWidth="1"/>
    <col min="7691" max="7691" width="6.5703125" style="52" customWidth="1"/>
    <col min="7692" max="7692" width="7" style="52" customWidth="1"/>
    <col min="7693" max="7693" width="6.5703125" style="52" customWidth="1"/>
    <col min="7694" max="7694" width="5.5703125" style="52" customWidth="1"/>
    <col min="7695" max="7695" width="7.5703125" style="52" customWidth="1"/>
    <col min="7696" max="7696" width="4.5703125" style="52" customWidth="1"/>
    <col min="7697" max="7697" width="6.7109375" style="52" customWidth="1"/>
    <col min="7698" max="7698" width="6.42578125" style="52" customWidth="1"/>
    <col min="7699" max="7924" width="9.140625" style="52"/>
    <col min="7925" max="7925" width="14.140625" style="52" bestFit="1" customWidth="1"/>
    <col min="7926" max="7936" width="9.140625" style="52"/>
    <col min="7937" max="7937" width="7.140625" style="52" customWidth="1"/>
    <col min="7938" max="7938" width="12" style="52" customWidth="1"/>
    <col min="7939" max="7939" width="6.28515625" style="52" customWidth="1"/>
    <col min="7940" max="7943" width="6.5703125" style="52" customWidth="1"/>
    <col min="7944" max="7944" width="5.42578125" style="52" customWidth="1"/>
    <col min="7945" max="7945" width="6.5703125" style="52" customWidth="1"/>
    <col min="7946" max="7946" width="6.85546875" style="52" customWidth="1"/>
    <col min="7947" max="7947" width="6.5703125" style="52" customWidth="1"/>
    <col min="7948" max="7948" width="7" style="52" customWidth="1"/>
    <col min="7949" max="7949" width="6.5703125" style="52" customWidth="1"/>
    <col min="7950" max="7950" width="5.5703125" style="52" customWidth="1"/>
    <col min="7951" max="7951" width="7.5703125" style="52" customWidth="1"/>
    <col min="7952" max="7952" width="4.5703125" style="52" customWidth="1"/>
    <col min="7953" max="7953" width="6.7109375" style="52" customWidth="1"/>
    <col min="7954" max="7954" width="6.42578125" style="52" customWidth="1"/>
    <col min="7955" max="8180" width="9.140625" style="52"/>
    <col min="8181" max="8181" width="14.140625" style="52" bestFit="1" customWidth="1"/>
    <col min="8182" max="8192" width="9.140625" style="52"/>
    <col min="8193" max="8193" width="7.140625" style="52" customWidth="1"/>
    <col min="8194" max="8194" width="12" style="52" customWidth="1"/>
    <col min="8195" max="8195" width="6.28515625" style="52" customWidth="1"/>
    <col min="8196" max="8199" width="6.5703125" style="52" customWidth="1"/>
    <col min="8200" max="8200" width="5.42578125" style="52" customWidth="1"/>
    <col min="8201" max="8201" width="6.5703125" style="52" customWidth="1"/>
    <col min="8202" max="8202" width="6.85546875" style="52" customWidth="1"/>
    <col min="8203" max="8203" width="6.5703125" style="52" customWidth="1"/>
    <col min="8204" max="8204" width="7" style="52" customWidth="1"/>
    <col min="8205" max="8205" width="6.5703125" style="52" customWidth="1"/>
    <col min="8206" max="8206" width="5.5703125" style="52" customWidth="1"/>
    <col min="8207" max="8207" width="7.5703125" style="52" customWidth="1"/>
    <col min="8208" max="8208" width="4.5703125" style="52" customWidth="1"/>
    <col min="8209" max="8209" width="6.7109375" style="52" customWidth="1"/>
    <col min="8210" max="8210" width="6.42578125" style="52" customWidth="1"/>
    <col min="8211" max="8436" width="9.140625" style="52"/>
    <col min="8437" max="8437" width="14.140625" style="52" bestFit="1" customWidth="1"/>
    <col min="8438" max="8448" width="9.140625" style="52"/>
    <col min="8449" max="8449" width="7.140625" style="52" customWidth="1"/>
    <col min="8450" max="8450" width="12" style="52" customWidth="1"/>
    <col min="8451" max="8451" width="6.28515625" style="52" customWidth="1"/>
    <col min="8452" max="8455" width="6.5703125" style="52" customWidth="1"/>
    <col min="8456" max="8456" width="5.42578125" style="52" customWidth="1"/>
    <col min="8457" max="8457" width="6.5703125" style="52" customWidth="1"/>
    <col min="8458" max="8458" width="6.85546875" style="52" customWidth="1"/>
    <col min="8459" max="8459" width="6.5703125" style="52" customWidth="1"/>
    <col min="8460" max="8460" width="7" style="52" customWidth="1"/>
    <col min="8461" max="8461" width="6.5703125" style="52" customWidth="1"/>
    <col min="8462" max="8462" width="5.5703125" style="52" customWidth="1"/>
    <col min="8463" max="8463" width="7.5703125" style="52" customWidth="1"/>
    <col min="8464" max="8464" width="4.5703125" style="52" customWidth="1"/>
    <col min="8465" max="8465" width="6.7109375" style="52" customWidth="1"/>
    <col min="8466" max="8466" width="6.42578125" style="52" customWidth="1"/>
    <col min="8467" max="8692" width="9.140625" style="52"/>
    <col min="8693" max="8693" width="14.140625" style="52" bestFit="1" customWidth="1"/>
    <col min="8694" max="8704" width="9.140625" style="52"/>
    <col min="8705" max="8705" width="7.140625" style="52" customWidth="1"/>
    <col min="8706" max="8706" width="12" style="52" customWidth="1"/>
    <col min="8707" max="8707" width="6.28515625" style="52" customWidth="1"/>
    <col min="8708" max="8711" width="6.5703125" style="52" customWidth="1"/>
    <col min="8712" max="8712" width="5.42578125" style="52" customWidth="1"/>
    <col min="8713" max="8713" width="6.5703125" style="52" customWidth="1"/>
    <col min="8714" max="8714" width="6.85546875" style="52" customWidth="1"/>
    <col min="8715" max="8715" width="6.5703125" style="52" customWidth="1"/>
    <col min="8716" max="8716" width="7" style="52" customWidth="1"/>
    <col min="8717" max="8717" width="6.5703125" style="52" customWidth="1"/>
    <col min="8718" max="8718" width="5.5703125" style="52" customWidth="1"/>
    <col min="8719" max="8719" width="7.5703125" style="52" customWidth="1"/>
    <col min="8720" max="8720" width="4.5703125" style="52" customWidth="1"/>
    <col min="8721" max="8721" width="6.7109375" style="52" customWidth="1"/>
    <col min="8722" max="8722" width="6.42578125" style="52" customWidth="1"/>
    <col min="8723" max="8948" width="9.140625" style="52"/>
    <col min="8949" max="8949" width="14.140625" style="52" bestFit="1" customWidth="1"/>
    <col min="8950" max="8960" width="9.140625" style="52"/>
    <col min="8961" max="8961" width="7.140625" style="52" customWidth="1"/>
    <col min="8962" max="8962" width="12" style="52" customWidth="1"/>
    <col min="8963" max="8963" width="6.28515625" style="52" customWidth="1"/>
    <col min="8964" max="8967" width="6.5703125" style="52" customWidth="1"/>
    <col min="8968" max="8968" width="5.42578125" style="52" customWidth="1"/>
    <col min="8969" max="8969" width="6.5703125" style="52" customWidth="1"/>
    <col min="8970" max="8970" width="6.85546875" style="52" customWidth="1"/>
    <col min="8971" max="8971" width="6.5703125" style="52" customWidth="1"/>
    <col min="8972" max="8972" width="7" style="52" customWidth="1"/>
    <col min="8973" max="8973" width="6.5703125" style="52" customWidth="1"/>
    <col min="8974" max="8974" width="5.5703125" style="52" customWidth="1"/>
    <col min="8975" max="8975" width="7.5703125" style="52" customWidth="1"/>
    <col min="8976" max="8976" width="4.5703125" style="52" customWidth="1"/>
    <col min="8977" max="8977" width="6.7109375" style="52" customWidth="1"/>
    <col min="8978" max="8978" width="6.42578125" style="52" customWidth="1"/>
    <col min="8979" max="9204" width="9.140625" style="52"/>
    <col min="9205" max="9205" width="14.140625" style="52" bestFit="1" customWidth="1"/>
    <col min="9206" max="9216" width="9.140625" style="52"/>
    <col min="9217" max="9217" width="7.140625" style="52" customWidth="1"/>
    <col min="9218" max="9218" width="12" style="52" customWidth="1"/>
    <col min="9219" max="9219" width="6.28515625" style="52" customWidth="1"/>
    <col min="9220" max="9223" width="6.5703125" style="52" customWidth="1"/>
    <col min="9224" max="9224" width="5.42578125" style="52" customWidth="1"/>
    <col min="9225" max="9225" width="6.5703125" style="52" customWidth="1"/>
    <col min="9226" max="9226" width="6.85546875" style="52" customWidth="1"/>
    <col min="9227" max="9227" width="6.5703125" style="52" customWidth="1"/>
    <col min="9228" max="9228" width="7" style="52" customWidth="1"/>
    <col min="9229" max="9229" width="6.5703125" style="52" customWidth="1"/>
    <col min="9230" max="9230" width="5.5703125" style="52" customWidth="1"/>
    <col min="9231" max="9231" width="7.5703125" style="52" customWidth="1"/>
    <col min="9232" max="9232" width="4.5703125" style="52" customWidth="1"/>
    <col min="9233" max="9233" width="6.7109375" style="52" customWidth="1"/>
    <col min="9234" max="9234" width="6.42578125" style="52" customWidth="1"/>
    <col min="9235" max="9460" width="9.140625" style="52"/>
    <col min="9461" max="9461" width="14.140625" style="52" bestFit="1" customWidth="1"/>
    <col min="9462" max="9472" width="9.140625" style="52"/>
    <col min="9473" max="9473" width="7.140625" style="52" customWidth="1"/>
    <col min="9474" max="9474" width="12" style="52" customWidth="1"/>
    <col min="9475" max="9475" width="6.28515625" style="52" customWidth="1"/>
    <col min="9476" max="9479" width="6.5703125" style="52" customWidth="1"/>
    <col min="9480" max="9480" width="5.42578125" style="52" customWidth="1"/>
    <col min="9481" max="9481" width="6.5703125" style="52" customWidth="1"/>
    <col min="9482" max="9482" width="6.85546875" style="52" customWidth="1"/>
    <col min="9483" max="9483" width="6.5703125" style="52" customWidth="1"/>
    <col min="9484" max="9484" width="7" style="52" customWidth="1"/>
    <col min="9485" max="9485" width="6.5703125" style="52" customWidth="1"/>
    <col min="9486" max="9486" width="5.5703125" style="52" customWidth="1"/>
    <col min="9487" max="9487" width="7.5703125" style="52" customWidth="1"/>
    <col min="9488" max="9488" width="4.5703125" style="52" customWidth="1"/>
    <col min="9489" max="9489" width="6.7109375" style="52" customWidth="1"/>
    <col min="9490" max="9490" width="6.42578125" style="52" customWidth="1"/>
    <col min="9491" max="9716" width="9.140625" style="52"/>
    <col min="9717" max="9717" width="14.140625" style="52" bestFit="1" customWidth="1"/>
    <col min="9718" max="9728" width="9.140625" style="52"/>
    <col min="9729" max="9729" width="7.140625" style="52" customWidth="1"/>
    <col min="9730" max="9730" width="12" style="52" customWidth="1"/>
    <col min="9731" max="9731" width="6.28515625" style="52" customWidth="1"/>
    <col min="9732" max="9735" width="6.5703125" style="52" customWidth="1"/>
    <col min="9736" max="9736" width="5.42578125" style="52" customWidth="1"/>
    <col min="9737" max="9737" width="6.5703125" style="52" customWidth="1"/>
    <col min="9738" max="9738" width="6.85546875" style="52" customWidth="1"/>
    <col min="9739" max="9739" width="6.5703125" style="52" customWidth="1"/>
    <col min="9740" max="9740" width="7" style="52" customWidth="1"/>
    <col min="9741" max="9741" width="6.5703125" style="52" customWidth="1"/>
    <col min="9742" max="9742" width="5.5703125" style="52" customWidth="1"/>
    <col min="9743" max="9743" width="7.5703125" style="52" customWidth="1"/>
    <col min="9744" max="9744" width="4.5703125" style="52" customWidth="1"/>
    <col min="9745" max="9745" width="6.7109375" style="52" customWidth="1"/>
    <col min="9746" max="9746" width="6.42578125" style="52" customWidth="1"/>
    <col min="9747" max="9972" width="9.140625" style="52"/>
    <col min="9973" max="9973" width="14.140625" style="52" bestFit="1" customWidth="1"/>
    <col min="9974" max="9984" width="9.140625" style="52"/>
    <col min="9985" max="9985" width="7.140625" style="52" customWidth="1"/>
    <col min="9986" max="9986" width="12" style="52" customWidth="1"/>
    <col min="9987" max="9987" width="6.28515625" style="52" customWidth="1"/>
    <col min="9988" max="9991" width="6.5703125" style="52" customWidth="1"/>
    <col min="9992" max="9992" width="5.42578125" style="52" customWidth="1"/>
    <col min="9993" max="9993" width="6.5703125" style="52" customWidth="1"/>
    <col min="9994" max="9994" width="6.85546875" style="52" customWidth="1"/>
    <col min="9995" max="9995" width="6.5703125" style="52" customWidth="1"/>
    <col min="9996" max="9996" width="7" style="52" customWidth="1"/>
    <col min="9997" max="9997" width="6.5703125" style="52" customWidth="1"/>
    <col min="9998" max="9998" width="5.5703125" style="52" customWidth="1"/>
    <col min="9999" max="9999" width="7.5703125" style="52" customWidth="1"/>
    <col min="10000" max="10000" width="4.5703125" style="52" customWidth="1"/>
    <col min="10001" max="10001" width="6.7109375" style="52" customWidth="1"/>
    <col min="10002" max="10002" width="6.42578125" style="52" customWidth="1"/>
    <col min="10003" max="10228" width="9.140625" style="52"/>
    <col min="10229" max="10229" width="14.140625" style="52" bestFit="1" customWidth="1"/>
    <col min="10230" max="10240" width="9.140625" style="52"/>
    <col min="10241" max="10241" width="7.140625" style="52" customWidth="1"/>
    <col min="10242" max="10242" width="12" style="52" customWidth="1"/>
    <col min="10243" max="10243" width="6.28515625" style="52" customWidth="1"/>
    <col min="10244" max="10247" width="6.5703125" style="52" customWidth="1"/>
    <col min="10248" max="10248" width="5.42578125" style="52" customWidth="1"/>
    <col min="10249" max="10249" width="6.5703125" style="52" customWidth="1"/>
    <col min="10250" max="10250" width="6.85546875" style="52" customWidth="1"/>
    <col min="10251" max="10251" width="6.5703125" style="52" customWidth="1"/>
    <col min="10252" max="10252" width="7" style="52" customWidth="1"/>
    <col min="10253" max="10253" width="6.5703125" style="52" customWidth="1"/>
    <col min="10254" max="10254" width="5.5703125" style="52" customWidth="1"/>
    <col min="10255" max="10255" width="7.5703125" style="52" customWidth="1"/>
    <col min="10256" max="10256" width="4.5703125" style="52" customWidth="1"/>
    <col min="10257" max="10257" width="6.7109375" style="52" customWidth="1"/>
    <col min="10258" max="10258" width="6.42578125" style="52" customWidth="1"/>
    <col min="10259" max="10484" width="9.140625" style="52"/>
    <col min="10485" max="10485" width="14.140625" style="52" bestFit="1" customWidth="1"/>
    <col min="10486" max="10496" width="9.140625" style="52"/>
    <col min="10497" max="10497" width="7.140625" style="52" customWidth="1"/>
    <col min="10498" max="10498" width="12" style="52" customWidth="1"/>
    <col min="10499" max="10499" width="6.28515625" style="52" customWidth="1"/>
    <col min="10500" max="10503" width="6.5703125" style="52" customWidth="1"/>
    <col min="10504" max="10504" width="5.42578125" style="52" customWidth="1"/>
    <col min="10505" max="10505" width="6.5703125" style="52" customWidth="1"/>
    <col min="10506" max="10506" width="6.85546875" style="52" customWidth="1"/>
    <col min="10507" max="10507" width="6.5703125" style="52" customWidth="1"/>
    <col min="10508" max="10508" width="7" style="52" customWidth="1"/>
    <col min="10509" max="10509" width="6.5703125" style="52" customWidth="1"/>
    <col min="10510" max="10510" width="5.5703125" style="52" customWidth="1"/>
    <col min="10511" max="10511" width="7.5703125" style="52" customWidth="1"/>
    <col min="10512" max="10512" width="4.5703125" style="52" customWidth="1"/>
    <col min="10513" max="10513" width="6.7109375" style="52" customWidth="1"/>
    <col min="10514" max="10514" width="6.42578125" style="52" customWidth="1"/>
    <col min="10515" max="10740" width="9.140625" style="52"/>
    <col min="10741" max="10741" width="14.140625" style="52" bestFit="1" customWidth="1"/>
    <col min="10742" max="10752" width="9.140625" style="52"/>
    <col min="10753" max="10753" width="7.140625" style="52" customWidth="1"/>
    <col min="10754" max="10754" width="12" style="52" customWidth="1"/>
    <col min="10755" max="10755" width="6.28515625" style="52" customWidth="1"/>
    <col min="10756" max="10759" width="6.5703125" style="52" customWidth="1"/>
    <col min="10760" max="10760" width="5.42578125" style="52" customWidth="1"/>
    <col min="10761" max="10761" width="6.5703125" style="52" customWidth="1"/>
    <col min="10762" max="10762" width="6.85546875" style="52" customWidth="1"/>
    <col min="10763" max="10763" width="6.5703125" style="52" customWidth="1"/>
    <col min="10764" max="10764" width="7" style="52" customWidth="1"/>
    <col min="10765" max="10765" width="6.5703125" style="52" customWidth="1"/>
    <col min="10766" max="10766" width="5.5703125" style="52" customWidth="1"/>
    <col min="10767" max="10767" width="7.5703125" style="52" customWidth="1"/>
    <col min="10768" max="10768" width="4.5703125" style="52" customWidth="1"/>
    <col min="10769" max="10769" width="6.7109375" style="52" customWidth="1"/>
    <col min="10770" max="10770" width="6.42578125" style="52" customWidth="1"/>
    <col min="10771" max="10996" width="9.140625" style="52"/>
    <col min="10997" max="10997" width="14.140625" style="52" bestFit="1" customWidth="1"/>
    <col min="10998" max="11008" width="9.140625" style="52"/>
    <col min="11009" max="11009" width="7.140625" style="52" customWidth="1"/>
    <col min="11010" max="11010" width="12" style="52" customWidth="1"/>
    <col min="11011" max="11011" width="6.28515625" style="52" customWidth="1"/>
    <col min="11012" max="11015" width="6.5703125" style="52" customWidth="1"/>
    <col min="11016" max="11016" width="5.42578125" style="52" customWidth="1"/>
    <col min="11017" max="11017" width="6.5703125" style="52" customWidth="1"/>
    <col min="11018" max="11018" width="6.85546875" style="52" customWidth="1"/>
    <col min="11019" max="11019" width="6.5703125" style="52" customWidth="1"/>
    <col min="11020" max="11020" width="7" style="52" customWidth="1"/>
    <col min="11021" max="11021" width="6.5703125" style="52" customWidth="1"/>
    <col min="11022" max="11022" width="5.5703125" style="52" customWidth="1"/>
    <col min="11023" max="11023" width="7.5703125" style="52" customWidth="1"/>
    <col min="11024" max="11024" width="4.5703125" style="52" customWidth="1"/>
    <col min="11025" max="11025" width="6.7109375" style="52" customWidth="1"/>
    <col min="11026" max="11026" width="6.42578125" style="52" customWidth="1"/>
    <col min="11027" max="11252" width="9.140625" style="52"/>
    <col min="11253" max="11253" width="14.140625" style="52" bestFit="1" customWidth="1"/>
    <col min="11254" max="11264" width="9.140625" style="52"/>
    <col min="11265" max="11265" width="7.140625" style="52" customWidth="1"/>
    <col min="11266" max="11266" width="12" style="52" customWidth="1"/>
    <col min="11267" max="11267" width="6.28515625" style="52" customWidth="1"/>
    <col min="11268" max="11271" width="6.5703125" style="52" customWidth="1"/>
    <col min="11272" max="11272" width="5.42578125" style="52" customWidth="1"/>
    <col min="11273" max="11273" width="6.5703125" style="52" customWidth="1"/>
    <col min="11274" max="11274" width="6.85546875" style="52" customWidth="1"/>
    <col min="11275" max="11275" width="6.5703125" style="52" customWidth="1"/>
    <col min="11276" max="11276" width="7" style="52" customWidth="1"/>
    <col min="11277" max="11277" width="6.5703125" style="52" customWidth="1"/>
    <col min="11278" max="11278" width="5.5703125" style="52" customWidth="1"/>
    <col min="11279" max="11279" width="7.5703125" style="52" customWidth="1"/>
    <col min="11280" max="11280" width="4.5703125" style="52" customWidth="1"/>
    <col min="11281" max="11281" width="6.7109375" style="52" customWidth="1"/>
    <col min="11282" max="11282" width="6.42578125" style="52" customWidth="1"/>
    <col min="11283" max="11508" width="9.140625" style="52"/>
    <col min="11509" max="11509" width="14.140625" style="52" bestFit="1" customWidth="1"/>
    <col min="11510" max="11520" width="9.140625" style="52"/>
    <col min="11521" max="11521" width="7.140625" style="52" customWidth="1"/>
    <col min="11522" max="11522" width="12" style="52" customWidth="1"/>
    <col min="11523" max="11523" width="6.28515625" style="52" customWidth="1"/>
    <col min="11524" max="11527" width="6.5703125" style="52" customWidth="1"/>
    <col min="11528" max="11528" width="5.42578125" style="52" customWidth="1"/>
    <col min="11529" max="11529" width="6.5703125" style="52" customWidth="1"/>
    <col min="11530" max="11530" width="6.85546875" style="52" customWidth="1"/>
    <col min="11531" max="11531" width="6.5703125" style="52" customWidth="1"/>
    <col min="11532" max="11532" width="7" style="52" customWidth="1"/>
    <col min="11533" max="11533" width="6.5703125" style="52" customWidth="1"/>
    <col min="11534" max="11534" width="5.5703125" style="52" customWidth="1"/>
    <col min="11535" max="11535" width="7.5703125" style="52" customWidth="1"/>
    <col min="11536" max="11536" width="4.5703125" style="52" customWidth="1"/>
    <col min="11537" max="11537" width="6.7109375" style="52" customWidth="1"/>
    <col min="11538" max="11538" width="6.42578125" style="52" customWidth="1"/>
    <col min="11539" max="11764" width="9.140625" style="52"/>
    <col min="11765" max="11765" width="14.140625" style="52" bestFit="1" customWidth="1"/>
    <col min="11766" max="11776" width="9.140625" style="52"/>
    <col min="11777" max="11777" width="7.140625" style="52" customWidth="1"/>
    <col min="11778" max="11778" width="12" style="52" customWidth="1"/>
    <col min="11779" max="11779" width="6.28515625" style="52" customWidth="1"/>
    <col min="11780" max="11783" width="6.5703125" style="52" customWidth="1"/>
    <col min="11784" max="11784" width="5.42578125" style="52" customWidth="1"/>
    <col min="11785" max="11785" width="6.5703125" style="52" customWidth="1"/>
    <col min="11786" max="11786" width="6.85546875" style="52" customWidth="1"/>
    <col min="11787" max="11787" width="6.5703125" style="52" customWidth="1"/>
    <col min="11788" max="11788" width="7" style="52" customWidth="1"/>
    <col min="11789" max="11789" width="6.5703125" style="52" customWidth="1"/>
    <col min="11790" max="11790" width="5.5703125" style="52" customWidth="1"/>
    <col min="11791" max="11791" width="7.5703125" style="52" customWidth="1"/>
    <col min="11792" max="11792" width="4.5703125" style="52" customWidth="1"/>
    <col min="11793" max="11793" width="6.7109375" style="52" customWidth="1"/>
    <col min="11794" max="11794" width="6.42578125" style="52" customWidth="1"/>
    <col min="11795" max="12020" width="9.140625" style="52"/>
    <col min="12021" max="12021" width="14.140625" style="52" bestFit="1" customWidth="1"/>
    <col min="12022" max="12032" width="9.140625" style="52"/>
    <col min="12033" max="12033" width="7.140625" style="52" customWidth="1"/>
    <col min="12034" max="12034" width="12" style="52" customWidth="1"/>
    <col min="12035" max="12035" width="6.28515625" style="52" customWidth="1"/>
    <col min="12036" max="12039" width="6.5703125" style="52" customWidth="1"/>
    <col min="12040" max="12040" width="5.42578125" style="52" customWidth="1"/>
    <col min="12041" max="12041" width="6.5703125" style="52" customWidth="1"/>
    <col min="12042" max="12042" width="6.85546875" style="52" customWidth="1"/>
    <col min="12043" max="12043" width="6.5703125" style="52" customWidth="1"/>
    <col min="12044" max="12044" width="7" style="52" customWidth="1"/>
    <col min="12045" max="12045" width="6.5703125" style="52" customWidth="1"/>
    <col min="12046" max="12046" width="5.5703125" style="52" customWidth="1"/>
    <col min="12047" max="12047" width="7.5703125" style="52" customWidth="1"/>
    <col min="12048" max="12048" width="4.5703125" style="52" customWidth="1"/>
    <col min="12049" max="12049" width="6.7109375" style="52" customWidth="1"/>
    <col min="12050" max="12050" width="6.42578125" style="52" customWidth="1"/>
    <col min="12051" max="12276" width="9.140625" style="52"/>
    <col min="12277" max="12277" width="14.140625" style="52" bestFit="1" customWidth="1"/>
    <col min="12278" max="12288" width="9.140625" style="52"/>
    <col min="12289" max="12289" width="7.140625" style="52" customWidth="1"/>
    <col min="12290" max="12290" width="12" style="52" customWidth="1"/>
    <col min="12291" max="12291" width="6.28515625" style="52" customWidth="1"/>
    <col min="12292" max="12295" width="6.5703125" style="52" customWidth="1"/>
    <col min="12296" max="12296" width="5.42578125" style="52" customWidth="1"/>
    <col min="12297" max="12297" width="6.5703125" style="52" customWidth="1"/>
    <col min="12298" max="12298" width="6.85546875" style="52" customWidth="1"/>
    <col min="12299" max="12299" width="6.5703125" style="52" customWidth="1"/>
    <col min="12300" max="12300" width="7" style="52" customWidth="1"/>
    <col min="12301" max="12301" width="6.5703125" style="52" customWidth="1"/>
    <col min="12302" max="12302" width="5.5703125" style="52" customWidth="1"/>
    <col min="12303" max="12303" width="7.5703125" style="52" customWidth="1"/>
    <col min="12304" max="12304" width="4.5703125" style="52" customWidth="1"/>
    <col min="12305" max="12305" width="6.7109375" style="52" customWidth="1"/>
    <col min="12306" max="12306" width="6.42578125" style="52" customWidth="1"/>
    <col min="12307" max="12532" width="9.140625" style="52"/>
    <col min="12533" max="12533" width="14.140625" style="52" bestFit="1" customWidth="1"/>
    <col min="12534" max="12544" width="9.140625" style="52"/>
    <col min="12545" max="12545" width="7.140625" style="52" customWidth="1"/>
    <col min="12546" max="12546" width="12" style="52" customWidth="1"/>
    <col min="12547" max="12547" width="6.28515625" style="52" customWidth="1"/>
    <col min="12548" max="12551" width="6.5703125" style="52" customWidth="1"/>
    <col min="12552" max="12552" width="5.42578125" style="52" customWidth="1"/>
    <col min="12553" max="12553" width="6.5703125" style="52" customWidth="1"/>
    <col min="12554" max="12554" width="6.85546875" style="52" customWidth="1"/>
    <col min="12555" max="12555" width="6.5703125" style="52" customWidth="1"/>
    <col min="12556" max="12556" width="7" style="52" customWidth="1"/>
    <col min="12557" max="12557" width="6.5703125" style="52" customWidth="1"/>
    <col min="12558" max="12558" width="5.5703125" style="52" customWidth="1"/>
    <col min="12559" max="12559" width="7.5703125" style="52" customWidth="1"/>
    <col min="12560" max="12560" width="4.5703125" style="52" customWidth="1"/>
    <col min="12561" max="12561" width="6.7109375" style="52" customWidth="1"/>
    <col min="12562" max="12562" width="6.42578125" style="52" customWidth="1"/>
    <col min="12563" max="12788" width="9.140625" style="52"/>
    <col min="12789" max="12789" width="14.140625" style="52" bestFit="1" customWidth="1"/>
    <col min="12790" max="12800" width="9.140625" style="52"/>
    <col min="12801" max="12801" width="7.140625" style="52" customWidth="1"/>
    <col min="12802" max="12802" width="12" style="52" customWidth="1"/>
    <col min="12803" max="12803" width="6.28515625" style="52" customWidth="1"/>
    <col min="12804" max="12807" width="6.5703125" style="52" customWidth="1"/>
    <col min="12808" max="12808" width="5.42578125" style="52" customWidth="1"/>
    <col min="12809" max="12809" width="6.5703125" style="52" customWidth="1"/>
    <col min="12810" max="12810" width="6.85546875" style="52" customWidth="1"/>
    <col min="12811" max="12811" width="6.5703125" style="52" customWidth="1"/>
    <col min="12812" max="12812" width="7" style="52" customWidth="1"/>
    <col min="12813" max="12813" width="6.5703125" style="52" customWidth="1"/>
    <col min="12814" max="12814" width="5.5703125" style="52" customWidth="1"/>
    <col min="12815" max="12815" width="7.5703125" style="52" customWidth="1"/>
    <col min="12816" max="12816" width="4.5703125" style="52" customWidth="1"/>
    <col min="12817" max="12817" width="6.7109375" style="52" customWidth="1"/>
    <col min="12818" max="12818" width="6.42578125" style="52" customWidth="1"/>
    <col min="12819" max="13044" width="9.140625" style="52"/>
    <col min="13045" max="13045" width="14.140625" style="52" bestFit="1" customWidth="1"/>
    <col min="13046" max="13056" width="9.140625" style="52"/>
    <col min="13057" max="13057" width="7.140625" style="52" customWidth="1"/>
    <col min="13058" max="13058" width="12" style="52" customWidth="1"/>
    <col min="13059" max="13059" width="6.28515625" style="52" customWidth="1"/>
    <col min="13060" max="13063" width="6.5703125" style="52" customWidth="1"/>
    <col min="13064" max="13064" width="5.42578125" style="52" customWidth="1"/>
    <col min="13065" max="13065" width="6.5703125" style="52" customWidth="1"/>
    <col min="13066" max="13066" width="6.85546875" style="52" customWidth="1"/>
    <col min="13067" max="13067" width="6.5703125" style="52" customWidth="1"/>
    <col min="13068" max="13068" width="7" style="52" customWidth="1"/>
    <col min="13069" max="13069" width="6.5703125" style="52" customWidth="1"/>
    <col min="13070" max="13070" width="5.5703125" style="52" customWidth="1"/>
    <col min="13071" max="13071" width="7.5703125" style="52" customWidth="1"/>
    <col min="13072" max="13072" width="4.5703125" style="52" customWidth="1"/>
    <col min="13073" max="13073" width="6.7109375" style="52" customWidth="1"/>
    <col min="13074" max="13074" width="6.42578125" style="52" customWidth="1"/>
    <col min="13075" max="13300" width="9.140625" style="52"/>
    <col min="13301" max="13301" width="14.140625" style="52" bestFit="1" customWidth="1"/>
    <col min="13302" max="13312" width="9.140625" style="52"/>
    <col min="13313" max="13313" width="7.140625" style="52" customWidth="1"/>
    <col min="13314" max="13314" width="12" style="52" customWidth="1"/>
    <col min="13315" max="13315" width="6.28515625" style="52" customWidth="1"/>
    <col min="13316" max="13319" width="6.5703125" style="52" customWidth="1"/>
    <col min="13320" max="13320" width="5.42578125" style="52" customWidth="1"/>
    <col min="13321" max="13321" width="6.5703125" style="52" customWidth="1"/>
    <col min="13322" max="13322" width="6.85546875" style="52" customWidth="1"/>
    <col min="13323" max="13323" width="6.5703125" style="52" customWidth="1"/>
    <col min="13324" max="13324" width="7" style="52" customWidth="1"/>
    <col min="13325" max="13325" width="6.5703125" style="52" customWidth="1"/>
    <col min="13326" max="13326" width="5.5703125" style="52" customWidth="1"/>
    <col min="13327" max="13327" width="7.5703125" style="52" customWidth="1"/>
    <col min="13328" max="13328" width="4.5703125" style="52" customWidth="1"/>
    <col min="13329" max="13329" width="6.7109375" style="52" customWidth="1"/>
    <col min="13330" max="13330" width="6.42578125" style="52" customWidth="1"/>
    <col min="13331" max="13556" width="9.140625" style="52"/>
    <col min="13557" max="13557" width="14.140625" style="52" bestFit="1" customWidth="1"/>
    <col min="13558" max="13568" width="9.140625" style="52"/>
    <col min="13569" max="13569" width="7.140625" style="52" customWidth="1"/>
    <col min="13570" max="13570" width="12" style="52" customWidth="1"/>
    <col min="13571" max="13571" width="6.28515625" style="52" customWidth="1"/>
    <col min="13572" max="13575" width="6.5703125" style="52" customWidth="1"/>
    <col min="13576" max="13576" width="5.42578125" style="52" customWidth="1"/>
    <col min="13577" max="13577" width="6.5703125" style="52" customWidth="1"/>
    <col min="13578" max="13578" width="6.85546875" style="52" customWidth="1"/>
    <col min="13579" max="13579" width="6.5703125" style="52" customWidth="1"/>
    <col min="13580" max="13580" width="7" style="52" customWidth="1"/>
    <col min="13581" max="13581" width="6.5703125" style="52" customWidth="1"/>
    <col min="13582" max="13582" width="5.5703125" style="52" customWidth="1"/>
    <col min="13583" max="13583" width="7.5703125" style="52" customWidth="1"/>
    <col min="13584" max="13584" width="4.5703125" style="52" customWidth="1"/>
    <col min="13585" max="13585" width="6.7109375" style="52" customWidth="1"/>
    <col min="13586" max="13586" width="6.42578125" style="52" customWidth="1"/>
    <col min="13587" max="13812" width="9.140625" style="52"/>
    <col min="13813" max="13813" width="14.140625" style="52" bestFit="1" customWidth="1"/>
    <col min="13814" max="13824" width="9.140625" style="52"/>
    <col min="13825" max="13825" width="7.140625" style="52" customWidth="1"/>
    <col min="13826" max="13826" width="12" style="52" customWidth="1"/>
    <col min="13827" max="13827" width="6.28515625" style="52" customWidth="1"/>
    <col min="13828" max="13831" width="6.5703125" style="52" customWidth="1"/>
    <col min="13832" max="13832" width="5.42578125" style="52" customWidth="1"/>
    <col min="13833" max="13833" width="6.5703125" style="52" customWidth="1"/>
    <col min="13834" max="13834" width="6.85546875" style="52" customWidth="1"/>
    <col min="13835" max="13835" width="6.5703125" style="52" customWidth="1"/>
    <col min="13836" max="13836" width="7" style="52" customWidth="1"/>
    <col min="13837" max="13837" width="6.5703125" style="52" customWidth="1"/>
    <col min="13838" max="13838" width="5.5703125" style="52" customWidth="1"/>
    <col min="13839" max="13839" width="7.5703125" style="52" customWidth="1"/>
    <col min="13840" max="13840" width="4.5703125" style="52" customWidth="1"/>
    <col min="13841" max="13841" width="6.7109375" style="52" customWidth="1"/>
    <col min="13842" max="13842" width="6.42578125" style="52" customWidth="1"/>
    <col min="13843" max="14068" width="9.140625" style="52"/>
    <col min="14069" max="14069" width="14.140625" style="52" bestFit="1" customWidth="1"/>
    <col min="14070" max="14080" width="9.140625" style="52"/>
    <col min="14081" max="14081" width="7.140625" style="52" customWidth="1"/>
    <col min="14082" max="14082" width="12" style="52" customWidth="1"/>
    <col min="14083" max="14083" width="6.28515625" style="52" customWidth="1"/>
    <col min="14084" max="14087" width="6.5703125" style="52" customWidth="1"/>
    <col min="14088" max="14088" width="5.42578125" style="52" customWidth="1"/>
    <col min="14089" max="14089" width="6.5703125" style="52" customWidth="1"/>
    <col min="14090" max="14090" width="6.85546875" style="52" customWidth="1"/>
    <col min="14091" max="14091" width="6.5703125" style="52" customWidth="1"/>
    <col min="14092" max="14092" width="7" style="52" customWidth="1"/>
    <col min="14093" max="14093" width="6.5703125" style="52" customWidth="1"/>
    <col min="14094" max="14094" width="5.5703125" style="52" customWidth="1"/>
    <col min="14095" max="14095" width="7.5703125" style="52" customWidth="1"/>
    <col min="14096" max="14096" width="4.5703125" style="52" customWidth="1"/>
    <col min="14097" max="14097" width="6.7109375" style="52" customWidth="1"/>
    <col min="14098" max="14098" width="6.42578125" style="52" customWidth="1"/>
    <col min="14099" max="14324" width="9.140625" style="52"/>
    <col min="14325" max="14325" width="14.140625" style="52" bestFit="1" customWidth="1"/>
    <col min="14326" max="14336" width="9.140625" style="52"/>
    <col min="14337" max="14337" width="7.140625" style="52" customWidth="1"/>
    <col min="14338" max="14338" width="12" style="52" customWidth="1"/>
    <col min="14339" max="14339" width="6.28515625" style="52" customWidth="1"/>
    <col min="14340" max="14343" width="6.5703125" style="52" customWidth="1"/>
    <col min="14344" max="14344" width="5.42578125" style="52" customWidth="1"/>
    <col min="14345" max="14345" width="6.5703125" style="52" customWidth="1"/>
    <col min="14346" max="14346" width="6.85546875" style="52" customWidth="1"/>
    <col min="14347" max="14347" width="6.5703125" style="52" customWidth="1"/>
    <col min="14348" max="14348" width="7" style="52" customWidth="1"/>
    <col min="14349" max="14349" width="6.5703125" style="52" customWidth="1"/>
    <col min="14350" max="14350" width="5.5703125" style="52" customWidth="1"/>
    <col min="14351" max="14351" width="7.5703125" style="52" customWidth="1"/>
    <col min="14352" max="14352" width="4.5703125" style="52" customWidth="1"/>
    <col min="14353" max="14353" width="6.7109375" style="52" customWidth="1"/>
    <col min="14354" max="14354" width="6.42578125" style="52" customWidth="1"/>
    <col min="14355" max="14580" width="9.140625" style="52"/>
    <col min="14581" max="14581" width="14.140625" style="52" bestFit="1" customWidth="1"/>
    <col min="14582" max="14592" width="9.140625" style="52"/>
    <col min="14593" max="14593" width="7.140625" style="52" customWidth="1"/>
    <col min="14594" max="14594" width="12" style="52" customWidth="1"/>
    <col min="14595" max="14595" width="6.28515625" style="52" customWidth="1"/>
    <col min="14596" max="14599" width="6.5703125" style="52" customWidth="1"/>
    <col min="14600" max="14600" width="5.42578125" style="52" customWidth="1"/>
    <col min="14601" max="14601" width="6.5703125" style="52" customWidth="1"/>
    <col min="14602" max="14602" width="6.85546875" style="52" customWidth="1"/>
    <col min="14603" max="14603" width="6.5703125" style="52" customWidth="1"/>
    <col min="14604" max="14604" width="7" style="52" customWidth="1"/>
    <col min="14605" max="14605" width="6.5703125" style="52" customWidth="1"/>
    <col min="14606" max="14606" width="5.5703125" style="52" customWidth="1"/>
    <col min="14607" max="14607" width="7.5703125" style="52" customWidth="1"/>
    <col min="14608" max="14608" width="4.5703125" style="52" customWidth="1"/>
    <col min="14609" max="14609" width="6.7109375" style="52" customWidth="1"/>
    <col min="14610" max="14610" width="6.42578125" style="52" customWidth="1"/>
    <col min="14611" max="14836" width="9.140625" style="52"/>
    <col min="14837" max="14837" width="14.140625" style="52" bestFit="1" customWidth="1"/>
    <col min="14838" max="14848" width="9.140625" style="52"/>
    <col min="14849" max="14849" width="7.140625" style="52" customWidth="1"/>
    <col min="14850" max="14850" width="12" style="52" customWidth="1"/>
    <col min="14851" max="14851" width="6.28515625" style="52" customWidth="1"/>
    <col min="14852" max="14855" width="6.5703125" style="52" customWidth="1"/>
    <col min="14856" max="14856" width="5.42578125" style="52" customWidth="1"/>
    <col min="14857" max="14857" width="6.5703125" style="52" customWidth="1"/>
    <col min="14858" max="14858" width="6.85546875" style="52" customWidth="1"/>
    <col min="14859" max="14859" width="6.5703125" style="52" customWidth="1"/>
    <col min="14860" max="14860" width="7" style="52" customWidth="1"/>
    <col min="14861" max="14861" width="6.5703125" style="52" customWidth="1"/>
    <col min="14862" max="14862" width="5.5703125" style="52" customWidth="1"/>
    <col min="14863" max="14863" width="7.5703125" style="52" customWidth="1"/>
    <col min="14864" max="14864" width="4.5703125" style="52" customWidth="1"/>
    <col min="14865" max="14865" width="6.7109375" style="52" customWidth="1"/>
    <col min="14866" max="14866" width="6.42578125" style="52" customWidth="1"/>
    <col min="14867" max="15092" width="9.140625" style="52"/>
    <col min="15093" max="15093" width="14.140625" style="52" bestFit="1" customWidth="1"/>
    <col min="15094" max="15104" width="9.140625" style="52"/>
    <col min="15105" max="15105" width="7.140625" style="52" customWidth="1"/>
    <col min="15106" max="15106" width="12" style="52" customWidth="1"/>
    <col min="15107" max="15107" width="6.28515625" style="52" customWidth="1"/>
    <col min="15108" max="15111" width="6.5703125" style="52" customWidth="1"/>
    <col min="15112" max="15112" width="5.42578125" style="52" customWidth="1"/>
    <col min="15113" max="15113" width="6.5703125" style="52" customWidth="1"/>
    <col min="15114" max="15114" width="6.85546875" style="52" customWidth="1"/>
    <col min="15115" max="15115" width="6.5703125" style="52" customWidth="1"/>
    <col min="15116" max="15116" width="7" style="52" customWidth="1"/>
    <col min="15117" max="15117" width="6.5703125" style="52" customWidth="1"/>
    <col min="15118" max="15118" width="5.5703125" style="52" customWidth="1"/>
    <col min="15119" max="15119" width="7.5703125" style="52" customWidth="1"/>
    <col min="15120" max="15120" width="4.5703125" style="52" customWidth="1"/>
    <col min="15121" max="15121" width="6.7109375" style="52" customWidth="1"/>
    <col min="15122" max="15122" width="6.42578125" style="52" customWidth="1"/>
    <col min="15123" max="15348" width="9.140625" style="52"/>
    <col min="15349" max="15349" width="14.140625" style="52" bestFit="1" customWidth="1"/>
    <col min="15350" max="15360" width="9.140625" style="52"/>
    <col min="15361" max="15361" width="7.140625" style="52" customWidth="1"/>
    <col min="15362" max="15362" width="12" style="52" customWidth="1"/>
    <col min="15363" max="15363" width="6.28515625" style="52" customWidth="1"/>
    <col min="15364" max="15367" width="6.5703125" style="52" customWidth="1"/>
    <col min="15368" max="15368" width="5.42578125" style="52" customWidth="1"/>
    <col min="15369" max="15369" width="6.5703125" style="52" customWidth="1"/>
    <col min="15370" max="15370" width="6.85546875" style="52" customWidth="1"/>
    <col min="15371" max="15371" width="6.5703125" style="52" customWidth="1"/>
    <col min="15372" max="15372" width="7" style="52" customWidth="1"/>
    <col min="15373" max="15373" width="6.5703125" style="52" customWidth="1"/>
    <col min="15374" max="15374" width="5.5703125" style="52" customWidth="1"/>
    <col min="15375" max="15375" width="7.5703125" style="52" customWidth="1"/>
    <col min="15376" max="15376" width="4.5703125" style="52" customWidth="1"/>
    <col min="15377" max="15377" width="6.7109375" style="52" customWidth="1"/>
    <col min="15378" max="15378" width="6.42578125" style="52" customWidth="1"/>
    <col min="15379" max="15604" width="9.140625" style="52"/>
    <col min="15605" max="15605" width="14.140625" style="52" bestFit="1" customWidth="1"/>
    <col min="15606" max="15616" width="9.140625" style="52"/>
    <col min="15617" max="15617" width="7.140625" style="52" customWidth="1"/>
    <col min="15618" max="15618" width="12" style="52" customWidth="1"/>
    <col min="15619" max="15619" width="6.28515625" style="52" customWidth="1"/>
    <col min="15620" max="15623" width="6.5703125" style="52" customWidth="1"/>
    <col min="15624" max="15624" width="5.42578125" style="52" customWidth="1"/>
    <col min="15625" max="15625" width="6.5703125" style="52" customWidth="1"/>
    <col min="15626" max="15626" width="6.85546875" style="52" customWidth="1"/>
    <col min="15627" max="15627" width="6.5703125" style="52" customWidth="1"/>
    <col min="15628" max="15628" width="7" style="52" customWidth="1"/>
    <col min="15629" max="15629" width="6.5703125" style="52" customWidth="1"/>
    <col min="15630" max="15630" width="5.5703125" style="52" customWidth="1"/>
    <col min="15631" max="15631" width="7.5703125" style="52" customWidth="1"/>
    <col min="15632" max="15632" width="4.5703125" style="52" customWidth="1"/>
    <col min="15633" max="15633" width="6.7109375" style="52" customWidth="1"/>
    <col min="15634" max="15634" width="6.42578125" style="52" customWidth="1"/>
    <col min="15635" max="15860" width="9.140625" style="52"/>
    <col min="15861" max="15861" width="14.140625" style="52" bestFit="1" customWidth="1"/>
    <col min="15862" max="15872" width="9.140625" style="52"/>
    <col min="15873" max="15873" width="7.140625" style="52" customWidth="1"/>
    <col min="15874" max="15874" width="12" style="52" customWidth="1"/>
    <col min="15875" max="15875" width="6.28515625" style="52" customWidth="1"/>
    <col min="15876" max="15879" width="6.5703125" style="52" customWidth="1"/>
    <col min="15880" max="15880" width="5.42578125" style="52" customWidth="1"/>
    <col min="15881" max="15881" width="6.5703125" style="52" customWidth="1"/>
    <col min="15882" max="15882" width="6.85546875" style="52" customWidth="1"/>
    <col min="15883" max="15883" width="6.5703125" style="52" customWidth="1"/>
    <col min="15884" max="15884" width="7" style="52" customWidth="1"/>
    <col min="15885" max="15885" width="6.5703125" style="52" customWidth="1"/>
    <col min="15886" max="15886" width="5.5703125" style="52" customWidth="1"/>
    <col min="15887" max="15887" width="7.5703125" style="52" customWidth="1"/>
    <col min="15888" max="15888" width="4.5703125" style="52" customWidth="1"/>
    <col min="15889" max="15889" width="6.7109375" style="52" customWidth="1"/>
    <col min="15890" max="15890" width="6.42578125" style="52" customWidth="1"/>
    <col min="15891" max="16116" width="9.140625" style="52"/>
    <col min="16117" max="16117" width="14.140625" style="52" bestFit="1" customWidth="1"/>
    <col min="16118" max="16128" width="9.140625" style="52"/>
    <col min="16129" max="16129" width="7.140625" style="52" customWidth="1"/>
    <col min="16130" max="16130" width="12" style="52" customWidth="1"/>
    <col min="16131" max="16131" width="6.28515625" style="52" customWidth="1"/>
    <col min="16132" max="16135" width="6.5703125" style="52" customWidth="1"/>
    <col min="16136" max="16136" width="5.42578125" style="52" customWidth="1"/>
    <col min="16137" max="16137" width="6.5703125" style="52" customWidth="1"/>
    <col min="16138" max="16138" width="6.85546875" style="52" customWidth="1"/>
    <col min="16139" max="16139" width="6.5703125" style="52" customWidth="1"/>
    <col min="16140" max="16140" width="7" style="52" customWidth="1"/>
    <col min="16141" max="16141" width="6.5703125" style="52" customWidth="1"/>
    <col min="16142" max="16142" width="5.5703125" style="52" customWidth="1"/>
    <col min="16143" max="16143" width="7.5703125" style="52" customWidth="1"/>
    <col min="16144" max="16144" width="4.5703125" style="52" customWidth="1"/>
    <col min="16145" max="16145" width="6.7109375" style="52" customWidth="1"/>
    <col min="16146" max="16146" width="6.42578125" style="52" customWidth="1"/>
    <col min="16147" max="16372" width="9.140625" style="52"/>
    <col min="16373" max="16373" width="14.140625" style="52" bestFit="1" customWidth="1"/>
    <col min="16374" max="16384" width="9.140625" style="52"/>
  </cols>
  <sheetData>
    <row r="1" spans="1:27" ht="18" customHeight="1" thickBot="1">
      <c r="A1" s="924" t="s">
        <v>235</v>
      </c>
      <c r="B1" s="925"/>
      <c r="C1" s="925"/>
      <c r="D1" s="925"/>
      <c r="E1" s="925"/>
      <c r="F1" s="925"/>
      <c r="G1" s="925"/>
      <c r="H1" s="925"/>
      <c r="I1" s="925"/>
      <c r="J1" s="925"/>
      <c r="K1" s="925"/>
      <c r="L1" s="925"/>
      <c r="M1" s="925"/>
      <c r="N1" s="926"/>
    </row>
    <row r="2" spans="1:27" ht="26.25" customHeight="1">
      <c r="A2" s="53"/>
      <c r="B2" s="53"/>
      <c r="C2" s="53"/>
      <c r="D2" s="53"/>
      <c r="E2" s="53"/>
      <c r="F2" s="53"/>
      <c r="G2" s="53"/>
      <c r="H2" s="53"/>
      <c r="I2" s="53"/>
      <c r="J2" s="53"/>
      <c r="K2" s="53"/>
      <c r="L2" s="53"/>
      <c r="M2" s="53"/>
      <c r="N2" s="53"/>
      <c r="O2" s="54"/>
      <c r="P2" s="54"/>
      <c r="Q2" s="54"/>
      <c r="R2" s="54"/>
      <c r="S2" s="54"/>
      <c r="T2" s="54"/>
      <c r="U2" s="54"/>
      <c r="V2" s="54"/>
      <c r="W2" s="54"/>
    </row>
    <row r="3" spans="1:27" s="54" customFormat="1" ht="37.5" customHeight="1">
      <c r="A3" s="572" t="s">
        <v>262</v>
      </c>
      <c r="B3" s="573"/>
      <c r="C3" s="573"/>
      <c r="D3" s="574"/>
      <c r="E3" s="575"/>
      <c r="F3" s="576"/>
      <c r="G3" s="576"/>
      <c r="H3" s="577"/>
      <c r="I3" s="578"/>
      <c r="J3" s="579"/>
      <c r="K3" s="579"/>
      <c r="L3" s="579"/>
      <c r="M3" s="579"/>
      <c r="N3" s="579"/>
      <c r="R3" s="55"/>
      <c r="S3" s="56"/>
      <c r="AA3" s="57"/>
    </row>
    <row r="4" spans="1:27" s="54" customFormat="1" ht="12.75" customHeight="1">
      <c r="A4" s="580" t="s">
        <v>263</v>
      </c>
      <c r="B4" s="581"/>
      <c r="C4" s="581"/>
      <c r="D4" s="582"/>
      <c r="E4" s="586"/>
      <c r="F4" s="587"/>
      <c r="G4" s="587"/>
      <c r="H4" s="587"/>
      <c r="I4" s="588"/>
      <c r="J4" s="589"/>
      <c r="K4" s="589"/>
      <c r="L4" s="590"/>
      <c r="M4" s="590"/>
      <c r="N4" s="591"/>
      <c r="R4" s="55"/>
      <c r="S4" s="58"/>
      <c r="AA4" s="57"/>
    </row>
    <row r="5" spans="1:27" s="54" customFormat="1" ht="21.75" customHeight="1">
      <c r="A5" s="583"/>
      <c r="B5" s="584"/>
      <c r="C5" s="584"/>
      <c r="D5" s="585"/>
      <c r="E5" s="587"/>
      <c r="F5" s="587"/>
      <c r="G5" s="587"/>
      <c r="H5" s="587"/>
      <c r="I5" s="592"/>
      <c r="J5" s="593"/>
      <c r="K5" s="593"/>
      <c r="L5" s="593"/>
      <c r="M5" s="593"/>
      <c r="N5" s="594"/>
      <c r="R5" s="55"/>
      <c r="S5" s="57"/>
      <c r="AA5" s="57"/>
    </row>
    <row r="6" spans="1:27" s="54" customFormat="1" ht="21.75" customHeight="1">
      <c r="A6" s="608" t="s">
        <v>1</v>
      </c>
      <c r="B6" s="609"/>
      <c r="C6" s="609"/>
      <c r="D6" s="610"/>
      <c r="E6" s="614" t="s">
        <v>248</v>
      </c>
      <c r="F6" s="614"/>
      <c r="G6" s="614"/>
      <c r="H6" s="615"/>
      <c r="I6" s="618" t="s">
        <v>2</v>
      </c>
      <c r="J6" s="618"/>
      <c r="K6" s="618"/>
      <c r="L6" s="618"/>
      <c r="M6" s="618"/>
      <c r="N6" s="618"/>
      <c r="R6" s="55"/>
      <c r="S6" s="57"/>
    </row>
    <row r="7" spans="1:27" s="54" customFormat="1" ht="27" customHeight="1">
      <c r="A7" s="611"/>
      <c r="B7" s="612"/>
      <c r="C7" s="612"/>
      <c r="D7" s="613"/>
      <c r="E7" s="616"/>
      <c r="F7" s="616"/>
      <c r="G7" s="616"/>
      <c r="H7" s="617"/>
      <c r="I7" s="619">
        <v>2018</v>
      </c>
      <c r="J7" s="620"/>
      <c r="K7" s="621">
        <v>2019</v>
      </c>
      <c r="L7" s="621"/>
      <c r="M7" s="621">
        <v>2020</v>
      </c>
      <c r="N7" s="621"/>
      <c r="R7" s="55"/>
      <c r="S7" s="57"/>
    </row>
    <row r="8" spans="1:27" s="54" customFormat="1" ht="44.25" customHeight="1">
      <c r="A8" s="595" t="s">
        <v>3</v>
      </c>
      <c r="B8" s="596"/>
      <c r="C8" s="596"/>
      <c r="D8" s="597"/>
      <c r="E8" s="598"/>
      <c r="F8" s="598"/>
      <c r="G8" s="598"/>
      <c r="H8" s="599"/>
      <c r="I8" s="600" t="s">
        <v>49</v>
      </c>
      <c r="J8" s="601"/>
      <c r="K8" s="602"/>
      <c r="L8" s="602"/>
      <c r="M8" s="602"/>
      <c r="N8" s="602"/>
      <c r="R8" s="55"/>
      <c r="S8" s="57"/>
    </row>
    <row r="9" spans="1:27" ht="45.75" customHeight="1">
      <c r="A9" s="603" t="s">
        <v>4</v>
      </c>
      <c r="B9" s="604"/>
      <c r="C9" s="605" t="s">
        <v>249</v>
      </c>
      <c r="D9" s="606"/>
      <c r="E9" s="606"/>
      <c r="F9" s="606"/>
      <c r="G9" s="606"/>
      <c r="H9" s="606"/>
      <c r="I9" s="606"/>
      <c r="J9" s="606"/>
      <c r="K9" s="606"/>
      <c r="L9" s="606"/>
      <c r="M9" s="606"/>
      <c r="N9" s="607"/>
      <c r="R9" s="55"/>
      <c r="S9" s="57"/>
    </row>
    <row r="10" spans="1:27" ht="38.25" hidden="1" customHeight="1">
      <c r="A10" s="603"/>
      <c r="B10" s="604"/>
      <c r="C10" s="605"/>
      <c r="D10" s="625"/>
      <c r="E10" s="625"/>
      <c r="F10" s="625"/>
      <c r="G10" s="625"/>
      <c r="H10" s="625"/>
      <c r="I10" s="625"/>
      <c r="J10" s="625"/>
      <c r="K10" s="625"/>
      <c r="L10" s="625"/>
      <c r="M10" s="625"/>
      <c r="N10" s="626"/>
      <c r="R10" s="59"/>
    </row>
    <row r="11" spans="1:27" ht="19.5" customHeight="1">
      <c r="A11" s="627" t="s">
        <v>5</v>
      </c>
      <c r="B11" s="628"/>
      <c r="C11" s="633" t="s">
        <v>250</v>
      </c>
      <c r="D11" s="634"/>
      <c r="E11" s="634"/>
      <c r="F11" s="634"/>
      <c r="G11" s="634"/>
      <c r="H11" s="634"/>
      <c r="I11" s="634"/>
      <c r="J11" s="634"/>
      <c r="K11" s="634"/>
      <c r="L11" s="634"/>
      <c r="M11" s="634"/>
      <c r="N11" s="635"/>
      <c r="R11" s="55"/>
      <c r="S11" s="60"/>
      <c r="AA11" s="60"/>
    </row>
    <row r="12" spans="1:27" ht="19.5" customHeight="1">
      <c r="A12" s="629"/>
      <c r="B12" s="630"/>
      <c r="C12" s="636"/>
      <c r="D12" s="637"/>
      <c r="E12" s="637"/>
      <c r="F12" s="637"/>
      <c r="G12" s="637"/>
      <c r="H12" s="637"/>
      <c r="I12" s="637"/>
      <c r="J12" s="637"/>
      <c r="K12" s="637"/>
      <c r="L12" s="637"/>
      <c r="M12" s="637"/>
      <c r="N12" s="638"/>
      <c r="AA12" s="60"/>
    </row>
    <row r="13" spans="1:27" ht="22.5" customHeight="1">
      <c r="A13" s="629"/>
      <c r="B13" s="630"/>
      <c r="C13" s="636"/>
      <c r="D13" s="637"/>
      <c r="E13" s="637"/>
      <c r="F13" s="637"/>
      <c r="G13" s="637"/>
      <c r="H13" s="637"/>
      <c r="I13" s="637"/>
      <c r="J13" s="637"/>
      <c r="K13" s="637"/>
      <c r="L13" s="637"/>
      <c r="M13" s="637"/>
      <c r="N13" s="638"/>
      <c r="AA13" s="60"/>
    </row>
    <row r="14" spans="1:27">
      <c r="A14" s="629"/>
      <c r="B14" s="630"/>
      <c r="C14" s="636"/>
      <c r="D14" s="637"/>
      <c r="E14" s="637"/>
      <c r="F14" s="637"/>
      <c r="G14" s="637"/>
      <c r="H14" s="637"/>
      <c r="I14" s="637"/>
      <c r="J14" s="637"/>
      <c r="K14" s="637"/>
      <c r="L14" s="637"/>
      <c r="M14" s="637"/>
      <c r="N14" s="638"/>
      <c r="AA14" s="60"/>
    </row>
    <row r="15" spans="1:27" ht="18.75" hidden="1" customHeight="1">
      <c r="A15" s="629"/>
      <c r="B15" s="630"/>
      <c r="C15" s="636"/>
      <c r="D15" s="637"/>
      <c r="E15" s="637"/>
      <c r="F15" s="637"/>
      <c r="G15" s="637"/>
      <c r="H15" s="637"/>
      <c r="I15" s="637"/>
      <c r="J15" s="637"/>
      <c r="K15" s="637"/>
      <c r="L15" s="637"/>
      <c r="M15" s="637"/>
      <c r="N15" s="638"/>
    </row>
    <row r="16" spans="1:27" ht="16.5" hidden="1" customHeight="1">
      <c r="A16" s="629"/>
      <c r="B16" s="630"/>
      <c r="C16" s="636"/>
      <c r="D16" s="637"/>
      <c r="E16" s="637"/>
      <c r="F16" s="637"/>
      <c r="G16" s="637"/>
      <c r="H16" s="637"/>
      <c r="I16" s="637"/>
      <c r="J16" s="637"/>
      <c r="K16" s="637"/>
      <c r="L16" s="637"/>
      <c r="M16" s="637"/>
      <c r="N16" s="638"/>
    </row>
    <row r="17" spans="1:166" ht="23.25" hidden="1" customHeight="1">
      <c r="A17" s="629"/>
      <c r="B17" s="630"/>
      <c r="C17" s="636"/>
      <c r="D17" s="637"/>
      <c r="E17" s="637"/>
      <c r="F17" s="637"/>
      <c r="G17" s="637"/>
      <c r="H17" s="637"/>
      <c r="I17" s="637"/>
      <c r="J17" s="637"/>
      <c r="K17" s="637"/>
      <c r="L17" s="637"/>
      <c r="M17" s="637"/>
      <c r="N17" s="638"/>
    </row>
    <row r="18" spans="1:166" ht="20.25" hidden="1" customHeight="1">
      <c r="A18" s="629"/>
      <c r="B18" s="630"/>
      <c r="C18" s="636"/>
      <c r="D18" s="637"/>
      <c r="E18" s="637"/>
      <c r="F18" s="637"/>
      <c r="G18" s="637"/>
      <c r="H18" s="637"/>
      <c r="I18" s="637"/>
      <c r="J18" s="637"/>
      <c r="K18" s="637"/>
      <c r="L18" s="637"/>
      <c r="M18" s="637"/>
      <c r="N18" s="638"/>
    </row>
    <row r="19" spans="1:166" ht="13.5" hidden="1" customHeight="1">
      <c r="A19" s="629"/>
      <c r="B19" s="630"/>
      <c r="C19" s="636"/>
      <c r="D19" s="637"/>
      <c r="E19" s="637"/>
      <c r="F19" s="637"/>
      <c r="G19" s="637"/>
      <c r="H19" s="637"/>
      <c r="I19" s="637"/>
      <c r="J19" s="637"/>
      <c r="K19" s="637"/>
      <c r="L19" s="637"/>
      <c r="M19" s="637"/>
      <c r="N19" s="638"/>
    </row>
    <row r="20" spans="1:166" ht="13.5" hidden="1" customHeight="1">
      <c r="A20" s="629"/>
      <c r="B20" s="630"/>
      <c r="C20" s="636"/>
      <c r="D20" s="637"/>
      <c r="E20" s="637"/>
      <c r="F20" s="637"/>
      <c r="G20" s="637"/>
      <c r="H20" s="637"/>
      <c r="I20" s="637"/>
      <c r="J20" s="637"/>
      <c r="K20" s="637"/>
      <c r="L20" s="637"/>
      <c r="M20" s="637"/>
      <c r="N20" s="638"/>
    </row>
    <row r="21" spans="1:166" ht="13.5" hidden="1" customHeight="1">
      <c r="A21" s="629"/>
      <c r="B21" s="630"/>
      <c r="C21" s="636"/>
      <c r="D21" s="637"/>
      <c r="E21" s="637"/>
      <c r="F21" s="637"/>
      <c r="G21" s="637"/>
      <c r="H21" s="637"/>
      <c r="I21" s="637"/>
      <c r="J21" s="637"/>
      <c r="K21" s="637"/>
      <c r="L21" s="637"/>
      <c r="M21" s="637"/>
      <c r="N21" s="638"/>
    </row>
    <row r="22" spans="1:166" ht="13.5" hidden="1" customHeight="1">
      <c r="A22" s="629"/>
      <c r="B22" s="630"/>
      <c r="C22" s="636"/>
      <c r="D22" s="637"/>
      <c r="E22" s="637"/>
      <c r="F22" s="637"/>
      <c r="G22" s="637"/>
      <c r="H22" s="637"/>
      <c r="I22" s="637"/>
      <c r="J22" s="637"/>
      <c r="K22" s="637"/>
      <c r="L22" s="637"/>
      <c r="M22" s="637"/>
      <c r="N22" s="638"/>
    </row>
    <row r="23" spans="1:166" ht="13.5" hidden="1" customHeight="1">
      <c r="A23" s="631"/>
      <c r="B23" s="632"/>
      <c r="C23" s="639"/>
      <c r="D23" s="640"/>
      <c r="E23" s="640"/>
      <c r="F23" s="640"/>
      <c r="G23" s="640"/>
      <c r="H23" s="640"/>
      <c r="I23" s="640"/>
      <c r="J23" s="640"/>
      <c r="K23" s="640"/>
      <c r="L23" s="640"/>
      <c r="M23" s="640"/>
      <c r="N23" s="641"/>
    </row>
    <row r="24" spans="1:166" ht="18.75" customHeight="1">
      <c r="A24" s="642" t="s">
        <v>52</v>
      </c>
      <c r="B24" s="643"/>
      <c r="C24" s="643"/>
      <c r="D24" s="643"/>
      <c r="E24" s="643"/>
      <c r="F24" s="643"/>
      <c r="G24" s="643"/>
      <c r="H24" s="643"/>
      <c r="I24" s="643"/>
      <c r="J24" s="643"/>
      <c r="K24" s="643"/>
      <c r="L24" s="643"/>
      <c r="M24" s="643"/>
      <c r="N24" s="644"/>
      <c r="Y24" s="61"/>
      <c r="Z24" s="61"/>
      <c r="AA24" s="61"/>
      <c r="AB24" s="61"/>
      <c r="AC24" s="61"/>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62"/>
      <c r="EH24" s="62"/>
      <c r="EI24" s="62"/>
      <c r="EJ24" s="62"/>
      <c r="EK24" s="62"/>
      <c r="EL24" s="62"/>
      <c r="EM24" s="62"/>
      <c r="EN24" s="62"/>
      <c r="EO24" s="62"/>
      <c r="EP24" s="62"/>
      <c r="EQ24" s="62"/>
      <c r="ER24" s="62"/>
      <c r="ES24" s="62"/>
      <c r="ET24" s="62"/>
      <c r="EU24" s="62"/>
      <c r="EV24" s="62"/>
      <c r="EW24" s="62"/>
      <c r="EX24" s="62"/>
      <c r="EY24" s="62"/>
      <c r="EZ24" s="62"/>
      <c r="FA24" s="62"/>
      <c r="FB24" s="62"/>
      <c r="FC24" s="62"/>
      <c r="FD24" s="62"/>
      <c r="FE24" s="62"/>
      <c r="FF24" s="62"/>
      <c r="FG24" s="62"/>
      <c r="FH24" s="62"/>
      <c r="FI24" s="62"/>
      <c r="FJ24" s="62"/>
    </row>
    <row r="25" spans="1:166" ht="27" customHeight="1">
      <c r="A25" s="63">
        <v>1</v>
      </c>
      <c r="B25" s="622" t="s">
        <v>251</v>
      </c>
      <c r="C25" s="623"/>
      <c r="D25" s="623"/>
      <c r="E25" s="623"/>
      <c r="F25" s="623"/>
      <c r="G25" s="624"/>
      <c r="H25" s="63"/>
      <c r="I25" s="645"/>
      <c r="J25" s="646"/>
      <c r="K25" s="646"/>
      <c r="L25" s="646"/>
      <c r="M25" s="646"/>
      <c r="N25" s="647"/>
      <c r="Y25" s="61"/>
      <c r="Z25" s="61"/>
      <c r="AA25" s="61"/>
      <c r="AB25" s="61"/>
      <c r="AC25" s="61"/>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62"/>
      <c r="EH25" s="62"/>
      <c r="EI25" s="62"/>
      <c r="EJ25" s="62"/>
      <c r="EK25" s="62"/>
      <c r="EL25" s="62"/>
      <c r="EM25" s="62"/>
      <c r="EN25" s="62"/>
      <c r="EO25" s="62"/>
      <c r="EP25" s="62"/>
      <c r="EQ25" s="62"/>
      <c r="ER25" s="62"/>
      <c r="ES25" s="62"/>
      <c r="ET25" s="62"/>
      <c r="EU25" s="62"/>
      <c r="EV25" s="62"/>
      <c r="EW25" s="62"/>
      <c r="EX25" s="62"/>
      <c r="EY25" s="62"/>
      <c r="EZ25" s="62"/>
      <c r="FA25" s="62"/>
      <c r="FB25" s="62"/>
      <c r="FC25" s="62"/>
      <c r="FD25" s="62"/>
      <c r="FE25" s="62"/>
      <c r="FF25" s="62"/>
      <c r="FG25" s="62"/>
      <c r="FH25" s="62"/>
      <c r="FI25" s="62"/>
      <c r="FJ25" s="62"/>
    </row>
    <row r="26" spans="1:166" ht="27" customHeight="1">
      <c r="A26" s="63">
        <v>2</v>
      </c>
      <c r="B26" s="622" t="s">
        <v>252</v>
      </c>
      <c r="C26" s="623"/>
      <c r="D26" s="623"/>
      <c r="E26" s="623"/>
      <c r="F26" s="623"/>
      <c r="G26" s="624"/>
      <c r="H26" s="63"/>
      <c r="I26" s="622"/>
      <c r="J26" s="623"/>
      <c r="K26" s="623"/>
      <c r="L26" s="623"/>
      <c r="M26" s="623"/>
      <c r="N26" s="624"/>
      <c r="Y26" s="61"/>
      <c r="Z26" s="61"/>
      <c r="AA26" s="61"/>
      <c r="AB26" s="61"/>
      <c r="AC26" s="61"/>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62"/>
      <c r="EH26" s="62"/>
      <c r="EI26" s="62"/>
      <c r="EJ26" s="62"/>
      <c r="EK26" s="62"/>
      <c r="EL26" s="62"/>
      <c r="EM26" s="62"/>
      <c r="EN26" s="62"/>
      <c r="EO26" s="62"/>
      <c r="EP26" s="62"/>
      <c r="EQ26" s="62"/>
      <c r="ER26" s="62"/>
      <c r="ES26" s="62"/>
      <c r="ET26" s="62"/>
      <c r="EU26" s="62"/>
      <c r="EV26" s="62"/>
      <c r="EW26" s="62"/>
      <c r="EX26" s="62"/>
      <c r="EY26" s="62"/>
      <c r="EZ26" s="62"/>
      <c r="FA26" s="62"/>
      <c r="FB26" s="62"/>
      <c r="FC26" s="62"/>
      <c r="FD26" s="62"/>
      <c r="FE26" s="62"/>
      <c r="FF26" s="62"/>
      <c r="FG26" s="62"/>
      <c r="FH26" s="62"/>
      <c r="FI26" s="62"/>
      <c r="FJ26" s="62"/>
    </row>
    <row r="27" spans="1:166" ht="26.25" customHeight="1">
      <c r="A27" s="63">
        <v>3</v>
      </c>
      <c r="B27" s="622" t="s">
        <v>253</v>
      </c>
      <c r="C27" s="623"/>
      <c r="D27" s="623"/>
      <c r="E27" s="623"/>
      <c r="F27" s="623"/>
      <c r="G27" s="624"/>
      <c r="H27" s="63"/>
      <c r="I27" s="622"/>
      <c r="J27" s="623"/>
      <c r="K27" s="623"/>
      <c r="L27" s="623"/>
      <c r="M27" s="623"/>
      <c r="N27" s="624"/>
      <c r="Y27" s="61"/>
      <c r="Z27" s="61"/>
      <c r="AA27" s="61"/>
      <c r="AB27" s="61"/>
      <c r="AC27" s="61"/>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62"/>
      <c r="EH27" s="62"/>
      <c r="EI27" s="62"/>
      <c r="EJ27" s="62"/>
      <c r="EK27" s="62"/>
      <c r="EL27" s="62"/>
      <c r="EM27" s="62"/>
      <c r="EN27" s="62"/>
      <c r="EO27" s="62"/>
      <c r="EP27" s="62"/>
      <c r="EQ27" s="62"/>
      <c r="ER27" s="62"/>
      <c r="ES27" s="62"/>
      <c r="ET27" s="62"/>
      <c r="EU27" s="62"/>
      <c r="EV27" s="62"/>
      <c r="EW27" s="62"/>
      <c r="EX27" s="62"/>
      <c r="EY27" s="62"/>
      <c r="EZ27" s="62"/>
      <c r="FA27" s="62"/>
      <c r="FB27" s="62"/>
      <c r="FC27" s="62"/>
      <c r="FD27" s="62"/>
      <c r="FE27" s="62"/>
      <c r="FF27" s="62"/>
      <c r="FG27" s="62"/>
      <c r="FH27" s="62"/>
      <c r="FI27" s="62"/>
      <c r="FJ27" s="62"/>
    </row>
    <row r="28" spans="1:166" ht="33.75" customHeight="1">
      <c r="A28" s="63"/>
      <c r="B28" s="622"/>
      <c r="C28" s="623"/>
      <c r="D28" s="623"/>
      <c r="E28" s="623"/>
      <c r="F28" s="623"/>
      <c r="G28" s="624"/>
      <c r="H28" s="63"/>
      <c r="I28" s="622"/>
      <c r="J28" s="623"/>
      <c r="K28" s="623"/>
      <c r="L28" s="623"/>
      <c r="M28" s="623"/>
      <c r="N28" s="624"/>
    </row>
    <row r="29" spans="1:166" ht="34.5" customHeight="1">
      <c r="A29" s="63"/>
      <c r="B29" s="622"/>
      <c r="C29" s="623"/>
      <c r="D29" s="623"/>
      <c r="E29" s="623"/>
      <c r="F29" s="623"/>
      <c r="G29" s="624"/>
      <c r="H29" s="63"/>
      <c r="I29" s="654"/>
      <c r="J29" s="654"/>
      <c r="K29" s="654"/>
      <c r="L29" s="654"/>
      <c r="M29" s="654"/>
      <c r="N29" s="654"/>
    </row>
    <row r="30" spans="1:166">
      <c r="A30" s="655" t="s">
        <v>7</v>
      </c>
      <c r="B30" s="656"/>
      <c r="C30" s="656"/>
      <c r="D30" s="656"/>
      <c r="E30" s="656"/>
      <c r="F30" s="656"/>
      <c r="G30" s="656"/>
      <c r="H30" s="656"/>
      <c r="I30" s="656"/>
      <c r="J30" s="656"/>
      <c r="K30" s="656"/>
      <c r="L30" s="656"/>
      <c r="M30" s="656"/>
      <c r="N30" s="657"/>
      <c r="O30" s="64"/>
      <c r="P30" s="64"/>
      <c r="Q30" s="64"/>
      <c r="R30" s="65"/>
    </row>
    <row r="31" spans="1:166" ht="35.25" customHeight="1">
      <c r="A31" s="658" t="s">
        <v>8</v>
      </c>
      <c r="B31" s="659"/>
      <c r="C31" s="659"/>
      <c r="D31" s="659"/>
      <c r="E31" s="659"/>
      <c r="F31" s="659"/>
      <c r="G31" s="659"/>
      <c r="H31" s="660"/>
      <c r="I31" s="661" t="s">
        <v>9</v>
      </c>
      <c r="J31" s="662"/>
      <c r="K31" s="663" t="s">
        <v>10</v>
      </c>
      <c r="L31" s="663"/>
      <c r="M31" s="664" t="s">
        <v>11</v>
      </c>
      <c r="N31" s="664"/>
      <c r="O31" s="648">
        <v>2019</v>
      </c>
      <c r="P31" s="648"/>
      <c r="Q31" s="648">
        <v>2020</v>
      </c>
      <c r="R31" s="648"/>
    </row>
    <row r="32" spans="1:166">
      <c r="A32" s="649" t="s">
        <v>254</v>
      </c>
      <c r="B32" s="650"/>
      <c r="C32" s="650"/>
      <c r="D32" s="650"/>
      <c r="E32" s="650"/>
      <c r="F32" s="650"/>
      <c r="G32" s="650"/>
      <c r="H32" s="651"/>
      <c r="I32" s="652">
        <v>1</v>
      </c>
      <c r="J32" s="652"/>
      <c r="K32" s="652"/>
      <c r="L32" s="652"/>
      <c r="M32" s="653"/>
      <c r="N32" s="653"/>
      <c r="O32" s="652"/>
      <c r="P32" s="652"/>
      <c r="Q32" s="653"/>
      <c r="R32" s="653"/>
    </row>
    <row r="33" spans="1:18">
      <c r="A33" s="665"/>
      <c r="B33" s="666"/>
      <c r="C33" s="666"/>
      <c r="D33" s="666"/>
      <c r="E33" s="666"/>
      <c r="F33" s="666"/>
      <c r="G33" s="666"/>
      <c r="H33" s="667"/>
      <c r="I33" s="652"/>
      <c r="J33" s="652"/>
      <c r="K33" s="668"/>
      <c r="L33" s="668"/>
      <c r="M33" s="669"/>
      <c r="N33" s="669"/>
      <c r="O33" s="652"/>
      <c r="P33" s="652"/>
      <c r="Q33" s="652"/>
      <c r="R33" s="652"/>
    </row>
    <row r="34" spans="1:18" s="66" customFormat="1">
      <c r="A34" s="665"/>
      <c r="B34" s="666"/>
      <c r="C34" s="666"/>
      <c r="D34" s="666"/>
      <c r="E34" s="666"/>
      <c r="F34" s="666"/>
      <c r="G34" s="666"/>
      <c r="H34" s="667"/>
      <c r="I34" s="652"/>
      <c r="J34" s="652"/>
      <c r="K34" s="668"/>
      <c r="L34" s="668"/>
      <c r="M34" s="669"/>
      <c r="N34" s="669"/>
      <c r="O34" s="652"/>
      <c r="P34" s="652"/>
      <c r="Q34" s="652"/>
      <c r="R34" s="652"/>
    </row>
    <row r="35" spans="1:18" ht="23.25" customHeight="1">
      <c r="A35" s="658" t="s">
        <v>12</v>
      </c>
      <c r="B35" s="659"/>
      <c r="C35" s="659"/>
      <c r="D35" s="659"/>
      <c r="E35" s="659"/>
      <c r="F35" s="659"/>
      <c r="G35" s="659"/>
      <c r="H35" s="660"/>
      <c r="I35" s="661" t="s">
        <v>9</v>
      </c>
      <c r="J35" s="662"/>
      <c r="K35" s="663" t="s">
        <v>10</v>
      </c>
      <c r="L35" s="663"/>
      <c r="M35" s="664" t="s">
        <v>11</v>
      </c>
      <c r="N35" s="664"/>
      <c r="O35" s="648">
        <v>2019</v>
      </c>
      <c r="P35" s="648"/>
      <c r="Q35" s="648">
        <v>2020</v>
      </c>
      <c r="R35" s="648"/>
    </row>
    <row r="36" spans="1:18" ht="15.75" customHeight="1">
      <c r="A36" s="670" t="s">
        <v>255</v>
      </c>
      <c r="B36" s="670"/>
      <c r="C36" s="670"/>
      <c r="D36" s="670"/>
      <c r="E36" s="670"/>
      <c r="F36" s="670"/>
      <c r="G36" s="670"/>
      <c r="H36" s="671"/>
      <c r="I36" s="672">
        <v>43373</v>
      </c>
      <c r="J36" s="673"/>
      <c r="K36" s="674"/>
      <c r="L36" s="652"/>
      <c r="M36" s="653"/>
      <c r="N36" s="653"/>
      <c r="O36" s="674"/>
      <c r="P36" s="652"/>
      <c r="Q36" s="674"/>
      <c r="R36" s="652"/>
    </row>
    <row r="37" spans="1:18" ht="26.25" customHeight="1">
      <c r="A37" s="680" t="s">
        <v>256</v>
      </c>
      <c r="B37" s="681"/>
      <c r="C37" s="681"/>
      <c r="D37" s="681"/>
      <c r="E37" s="681"/>
      <c r="F37" s="681"/>
      <c r="G37" s="681"/>
      <c r="H37" s="682"/>
      <c r="I37" s="672">
        <v>43373</v>
      </c>
      <c r="J37" s="673"/>
      <c r="K37" s="674"/>
      <c r="L37" s="652"/>
      <c r="M37" s="653"/>
      <c r="N37" s="653"/>
      <c r="O37" s="678"/>
      <c r="P37" s="679"/>
      <c r="Q37" s="674"/>
      <c r="R37" s="652"/>
    </row>
    <row r="38" spans="1:18" ht="26.25" customHeight="1">
      <c r="A38" s="675" t="s">
        <v>257</v>
      </c>
      <c r="B38" s="676"/>
      <c r="C38" s="676"/>
      <c r="D38" s="676"/>
      <c r="E38" s="676"/>
      <c r="F38" s="676"/>
      <c r="G38" s="676"/>
      <c r="H38" s="677"/>
      <c r="I38" s="672">
        <v>43373</v>
      </c>
      <c r="J38" s="673"/>
      <c r="K38" s="674"/>
      <c r="L38" s="652"/>
      <c r="M38" s="653"/>
      <c r="N38" s="653"/>
      <c r="O38" s="678"/>
      <c r="P38" s="679"/>
      <c r="Q38" s="674"/>
      <c r="R38" s="652"/>
    </row>
    <row r="39" spans="1:18" ht="26.25" customHeight="1">
      <c r="A39" s="683"/>
      <c r="B39" s="684"/>
      <c r="C39" s="684"/>
      <c r="D39" s="684"/>
      <c r="E39" s="684"/>
      <c r="F39" s="684"/>
      <c r="G39" s="684"/>
      <c r="H39" s="685"/>
      <c r="I39" s="678"/>
      <c r="J39" s="679"/>
      <c r="K39" s="674"/>
      <c r="L39" s="652"/>
      <c r="M39" s="653"/>
      <c r="N39" s="653"/>
      <c r="O39" s="678"/>
      <c r="P39" s="679"/>
      <c r="Q39" s="674"/>
      <c r="R39" s="652"/>
    </row>
    <row r="40" spans="1:18" ht="25.5" customHeight="1">
      <c r="A40" s="658" t="s">
        <v>13</v>
      </c>
      <c r="B40" s="659"/>
      <c r="C40" s="659"/>
      <c r="D40" s="659"/>
      <c r="E40" s="659"/>
      <c r="F40" s="659"/>
      <c r="G40" s="659"/>
      <c r="H40" s="660"/>
      <c r="I40" s="661" t="s">
        <v>9</v>
      </c>
      <c r="J40" s="662"/>
      <c r="K40" s="663" t="s">
        <v>10</v>
      </c>
      <c r="L40" s="663"/>
      <c r="M40" s="664" t="s">
        <v>11</v>
      </c>
      <c r="N40" s="664"/>
      <c r="O40" s="648">
        <v>2019</v>
      </c>
      <c r="P40" s="648"/>
      <c r="Q40" s="648">
        <v>2020</v>
      </c>
      <c r="R40" s="648"/>
    </row>
    <row r="41" spans="1:18" ht="33.75" customHeight="1">
      <c r="A41" s="686"/>
      <c r="B41" s="687"/>
      <c r="C41" s="687"/>
      <c r="D41" s="687"/>
      <c r="E41" s="687"/>
      <c r="F41" s="687"/>
      <c r="G41" s="687"/>
      <c r="H41" s="688"/>
      <c r="I41" s="689"/>
      <c r="J41" s="689"/>
      <c r="K41" s="652"/>
      <c r="L41" s="652"/>
      <c r="M41" s="653"/>
      <c r="N41" s="653"/>
      <c r="O41" s="689"/>
      <c r="P41" s="689"/>
      <c r="Q41" s="689"/>
      <c r="R41" s="689"/>
    </row>
    <row r="42" spans="1:18">
      <c r="A42" s="686"/>
      <c r="B42" s="687"/>
      <c r="C42" s="687"/>
      <c r="D42" s="687"/>
      <c r="E42" s="687"/>
      <c r="F42" s="687"/>
      <c r="G42" s="687"/>
      <c r="H42" s="688"/>
      <c r="I42" s="652"/>
      <c r="J42" s="652"/>
      <c r="K42" s="652"/>
      <c r="L42" s="652"/>
      <c r="M42" s="653"/>
      <c r="N42" s="653"/>
      <c r="O42" s="652"/>
      <c r="P42" s="652"/>
      <c r="Q42" s="653"/>
      <c r="R42" s="653"/>
    </row>
    <row r="43" spans="1:18" ht="27" customHeight="1">
      <c r="A43" s="658" t="s">
        <v>14</v>
      </c>
      <c r="B43" s="659"/>
      <c r="C43" s="659"/>
      <c r="D43" s="659"/>
      <c r="E43" s="659"/>
      <c r="F43" s="659"/>
      <c r="G43" s="659"/>
      <c r="H43" s="660"/>
      <c r="I43" s="661" t="s">
        <v>9</v>
      </c>
      <c r="J43" s="662"/>
      <c r="K43" s="663" t="s">
        <v>10</v>
      </c>
      <c r="L43" s="663"/>
      <c r="M43" s="664" t="s">
        <v>11</v>
      </c>
      <c r="N43" s="664"/>
      <c r="O43" s="648">
        <v>2019</v>
      </c>
      <c r="P43" s="648"/>
      <c r="Q43" s="648">
        <v>2020</v>
      </c>
      <c r="R43" s="648"/>
    </row>
    <row r="44" spans="1:18">
      <c r="A44" s="690"/>
      <c r="B44" s="691"/>
      <c r="C44" s="691"/>
      <c r="D44" s="691"/>
      <c r="E44" s="691"/>
      <c r="F44" s="691"/>
      <c r="G44" s="691"/>
      <c r="H44" s="692"/>
      <c r="I44" s="693"/>
      <c r="J44" s="652"/>
      <c r="K44" s="652"/>
      <c r="L44" s="652"/>
      <c r="M44" s="653"/>
      <c r="N44" s="653"/>
      <c r="O44" s="652"/>
      <c r="P44" s="652"/>
      <c r="Q44" s="653"/>
      <c r="R44" s="653"/>
    </row>
    <row r="45" spans="1:18">
      <c r="A45" s="690"/>
      <c r="B45" s="691"/>
      <c r="C45" s="691"/>
      <c r="D45" s="691"/>
      <c r="E45" s="691"/>
      <c r="F45" s="691"/>
      <c r="G45" s="691"/>
      <c r="H45" s="692"/>
      <c r="I45" s="652"/>
      <c r="J45" s="652"/>
      <c r="K45" s="652"/>
      <c r="L45" s="652"/>
      <c r="M45" s="653"/>
      <c r="N45" s="653"/>
      <c r="O45" s="652"/>
      <c r="P45" s="652"/>
      <c r="Q45" s="653"/>
      <c r="R45" s="653"/>
    </row>
    <row r="47" spans="1:18">
      <c r="A47" s="694" t="s">
        <v>15</v>
      </c>
      <c r="B47" s="695"/>
      <c r="C47" s="695"/>
      <c r="D47" s="695"/>
      <c r="E47" s="695"/>
      <c r="F47" s="695"/>
      <c r="G47" s="695"/>
      <c r="H47" s="695"/>
      <c r="I47" s="695"/>
      <c r="J47" s="695"/>
      <c r="K47" s="695"/>
      <c r="L47" s="695"/>
      <c r="M47" s="695"/>
      <c r="N47" s="696"/>
    </row>
    <row r="48" spans="1:18" ht="48.75" customHeight="1">
      <c r="A48" s="697" t="s">
        <v>16</v>
      </c>
      <c r="B48" s="697"/>
      <c r="C48" s="67" t="s">
        <v>17</v>
      </c>
      <c r="D48" s="67" t="s">
        <v>18</v>
      </c>
      <c r="E48" s="67" t="s">
        <v>19</v>
      </c>
      <c r="F48" s="67" t="s">
        <v>20</v>
      </c>
      <c r="G48" s="67" t="s">
        <v>21</v>
      </c>
      <c r="H48" s="67" t="s">
        <v>22</v>
      </c>
      <c r="I48" s="67" t="s">
        <v>23</v>
      </c>
      <c r="J48" s="67" t="s">
        <v>24</v>
      </c>
      <c r="K48" s="67" t="s">
        <v>25</v>
      </c>
      <c r="L48" s="67" t="s">
        <v>26</v>
      </c>
      <c r="M48" s="67" t="s">
        <v>27</v>
      </c>
      <c r="N48" s="67" t="s">
        <v>28</v>
      </c>
    </row>
    <row r="49" spans="1:15" ht="12" customHeight="1">
      <c r="A49" s="698">
        <v>1</v>
      </c>
      <c r="B49" s="699"/>
      <c r="C49" s="68" t="s">
        <v>69</v>
      </c>
      <c r="D49" s="69" t="s">
        <v>69</v>
      </c>
      <c r="E49" s="69" t="s">
        <v>69</v>
      </c>
      <c r="F49" s="70" t="s">
        <v>69</v>
      </c>
      <c r="G49" s="70" t="s">
        <v>69</v>
      </c>
      <c r="H49" s="70" t="s">
        <v>69</v>
      </c>
      <c r="I49" s="70" t="s">
        <v>69</v>
      </c>
      <c r="J49" s="70" t="s">
        <v>69</v>
      </c>
      <c r="K49" s="71" t="s">
        <v>69</v>
      </c>
      <c r="L49" s="72"/>
      <c r="M49" s="69"/>
      <c r="N49" s="69"/>
    </row>
    <row r="50" spans="1:15" ht="12" customHeight="1" thickBot="1">
      <c r="A50" s="700"/>
      <c r="B50" s="701"/>
      <c r="C50" s="73"/>
      <c r="D50" s="73"/>
      <c r="E50" s="73"/>
      <c r="F50" s="74"/>
      <c r="G50" s="74"/>
      <c r="H50" s="74"/>
      <c r="I50" s="74"/>
      <c r="J50" s="74"/>
      <c r="K50" s="75"/>
      <c r="L50" s="76"/>
      <c r="M50" s="73"/>
      <c r="N50" s="73"/>
    </row>
    <row r="51" spans="1:15" ht="12" customHeight="1">
      <c r="A51" s="698">
        <v>2</v>
      </c>
      <c r="B51" s="699"/>
      <c r="C51" s="69"/>
      <c r="D51" s="69"/>
      <c r="E51" s="69"/>
      <c r="F51" s="70"/>
      <c r="G51" s="70"/>
      <c r="H51" s="70"/>
      <c r="I51" s="70" t="s">
        <v>69</v>
      </c>
      <c r="J51" s="70" t="s">
        <v>69</v>
      </c>
      <c r="K51" s="70" t="s">
        <v>69</v>
      </c>
      <c r="L51" s="70"/>
      <c r="M51" s="70"/>
      <c r="N51" s="70"/>
    </row>
    <row r="52" spans="1:15" ht="12" customHeight="1" thickBot="1">
      <c r="A52" s="700"/>
      <c r="B52" s="701"/>
      <c r="C52" s="73"/>
      <c r="D52" s="73"/>
      <c r="E52" s="73"/>
      <c r="F52" s="74"/>
      <c r="G52" s="74"/>
      <c r="H52" s="74"/>
      <c r="I52" s="74"/>
      <c r="J52" s="74"/>
      <c r="K52" s="75"/>
      <c r="L52" s="74"/>
      <c r="M52" s="74"/>
      <c r="N52" s="73"/>
    </row>
    <row r="53" spans="1:15" ht="12" customHeight="1">
      <c r="A53" s="698">
        <v>3</v>
      </c>
      <c r="B53" s="699"/>
      <c r="C53" s="69"/>
      <c r="D53" s="77"/>
      <c r="E53" s="69"/>
      <c r="F53" s="70"/>
      <c r="G53" s="70"/>
      <c r="H53" s="70"/>
      <c r="I53" s="70" t="s">
        <v>69</v>
      </c>
      <c r="J53" s="70" t="s">
        <v>69</v>
      </c>
      <c r="K53" s="70" t="s">
        <v>69</v>
      </c>
      <c r="L53" s="71"/>
      <c r="M53" s="70"/>
      <c r="N53" s="69"/>
    </row>
    <row r="54" spans="1:15" ht="12" customHeight="1" thickBot="1">
      <c r="A54" s="700"/>
      <c r="B54" s="701"/>
      <c r="C54" s="73"/>
      <c r="D54" s="73"/>
      <c r="E54" s="73"/>
      <c r="F54" s="74"/>
      <c r="G54" s="74"/>
      <c r="H54" s="74"/>
      <c r="I54" s="74"/>
      <c r="J54" s="74"/>
      <c r="K54" s="75"/>
      <c r="L54" s="75"/>
      <c r="M54" s="75"/>
      <c r="N54" s="73"/>
    </row>
    <row r="55" spans="1:15" ht="12" customHeight="1">
      <c r="A55" s="698"/>
      <c r="B55" s="699"/>
      <c r="C55" s="69"/>
      <c r="D55" s="69"/>
      <c r="E55" s="69"/>
      <c r="F55" s="70"/>
      <c r="G55" s="70"/>
      <c r="H55" s="70"/>
      <c r="I55" s="70"/>
      <c r="J55" s="70"/>
      <c r="K55" s="70"/>
      <c r="L55" s="70"/>
      <c r="M55" s="70"/>
      <c r="N55" s="69"/>
    </row>
    <row r="56" spans="1:15" ht="12" customHeight="1" thickBot="1">
      <c r="A56" s="700"/>
      <c r="B56" s="701"/>
      <c r="C56" s="73"/>
      <c r="D56" s="73"/>
      <c r="E56" s="73"/>
      <c r="F56" s="74"/>
      <c r="G56" s="74"/>
      <c r="H56" s="74"/>
      <c r="I56" s="74"/>
      <c r="J56" s="74"/>
      <c r="K56" s="74"/>
      <c r="L56" s="73"/>
      <c r="M56" s="73"/>
      <c r="N56" s="76"/>
    </row>
    <row r="57" spans="1:15" ht="12" customHeight="1">
      <c r="A57" s="698"/>
      <c r="B57" s="699"/>
      <c r="C57" s="69"/>
      <c r="D57" s="69"/>
      <c r="E57" s="69"/>
      <c r="F57" s="70"/>
      <c r="G57" s="70"/>
      <c r="H57" s="70"/>
      <c r="I57" s="70"/>
      <c r="J57" s="70"/>
      <c r="K57" s="70"/>
      <c r="L57" s="69"/>
      <c r="M57" s="69"/>
      <c r="N57" s="69"/>
    </row>
    <row r="58" spans="1:15" ht="12" customHeight="1" thickBot="1">
      <c r="A58" s="700"/>
      <c r="B58" s="701"/>
      <c r="C58" s="73"/>
      <c r="D58" s="73"/>
      <c r="E58" s="73"/>
      <c r="F58" s="74"/>
      <c r="G58" s="74"/>
      <c r="H58" s="74"/>
      <c r="I58" s="74"/>
      <c r="J58" s="74"/>
      <c r="K58" s="74"/>
      <c r="L58" s="73"/>
      <c r="M58" s="73"/>
      <c r="N58" s="76"/>
    </row>
    <row r="59" spans="1:15" ht="12" customHeight="1">
      <c r="A59" s="698"/>
      <c r="B59" s="699"/>
      <c r="C59" s="69"/>
      <c r="D59" s="69"/>
      <c r="E59" s="69"/>
      <c r="F59" s="70"/>
      <c r="G59" s="70"/>
      <c r="H59" s="70"/>
      <c r="I59" s="70"/>
      <c r="J59" s="70"/>
      <c r="K59" s="70"/>
      <c r="L59" s="69"/>
      <c r="M59" s="69"/>
      <c r="N59" s="69"/>
    </row>
    <row r="60" spans="1:15" ht="12" customHeight="1" thickBot="1">
      <c r="A60" s="700"/>
      <c r="B60" s="701"/>
      <c r="C60" s="73"/>
      <c r="D60" s="73"/>
      <c r="E60" s="73"/>
      <c r="F60" s="74"/>
      <c r="G60" s="74"/>
      <c r="H60" s="74"/>
      <c r="I60" s="74"/>
      <c r="J60" s="74"/>
      <c r="K60" s="74"/>
      <c r="L60" s="73"/>
      <c r="M60" s="73"/>
      <c r="N60" s="73"/>
    </row>
    <row r="61" spans="1:15" ht="12" customHeight="1">
      <c r="A61" s="698"/>
      <c r="B61" s="699"/>
      <c r="C61" s="69"/>
      <c r="D61" s="69"/>
      <c r="E61" s="69"/>
      <c r="F61" s="70"/>
      <c r="G61" s="70"/>
      <c r="H61" s="70"/>
      <c r="I61" s="70"/>
      <c r="J61" s="70"/>
      <c r="K61" s="70"/>
      <c r="L61" s="69"/>
      <c r="M61" s="69"/>
      <c r="N61" s="69"/>
    </row>
    <row r="62" spans="1:15" ht="12" customHeight="1" thickBot="1">
      <c r="A62" s="700"/>
      <c r="B62" s="701"/>
      <c r="C62" s="73"/>
      <c r="D62" s="73"/>
      <c r="E62" s="73"/>
      <c r="F62" s="74"/>
      <c r="G62" s="74"/>
      <c r="H62" s="74"/>
      <c r="I62" s="74"/>
      <c r="J62" s="74"/>
      <c r="K62" s="74"/>
      <c r="L62" s="73"/>
      <c r="M62" s="73"/>
      <c r="N62" s="73"/>
    </row>
    <row r="63" spans="1:15" ht="12" customHeight="1">
      <c r="A63" s="698"/>
      <c r="B63" s="699"/>
      <c r="C63" s="69"/>
      <c r="D63" s="69"/>
      <c r="E63" s="69"/>
      <c r="F63" s="70"/>
      <c r="G63" s="70"/>
      <c r="H63" s="70"/>
      <c r="I63" s="70"/>
      <c r="J63" s="70"/>
      <c r="K63" s="70"/>
      <c r="L63" s="69"/>
      <c r="M63" s="69"/>
      <c r="N63" s="84"/>
      <c r="O63" s="85"/>
    </row>
    <row r="64" spans="1:15" ht="12" customHeight="1" thickBot="1">
      <c r="A64" s="700"/>
      <c r="B64" s="701"/>
      <c r="C64" s="73"/>
      <c r="D64" s="73"/>
      <c r="E64" s="73"/>
      <c r="F64" s="74"/>
      <c r="G64" s="74"/>
      <c r="H64" s="74"/>
      <c r="I64" s="74"/>
      <c r="J64" s="74"/>
      <c r="K64" s="74"/>
      <c r="L64" s="73"/>
      <c r="M64" s="73"/>
      <c r="N64" s="73"/>
    </row>
    <row r="65" spans="1:14" ht="12" customHeight="1">
      <c r="A65" s="698"/>
      <c r="B65" s="699"/>
      <c r="C65" s="69"/>
      <c r="D65" s="69"/>
      <c r="E65" s="69"/>
      <c r="F65" s="70"/>
      <c r="G65" s="70"/>
      <c r="H65" s="70"/>
      <c r="I65" s="70"/>
      <c r="J65" s="70"/>
      <c r="K65" s="70"/>
      <c r="L65" s="69"/>
      <c r="M65" s="69"/>
      <c r="N65" s="69"/>
    </row>
    <row r="66" spans="1:14" ht="12" customHeight="1" thickBot="1">
      <c r="A66" s="700"/>
      <c r="B66" s="701"/>
      <c r="C66" s="73"/>
      <c r="D66" s="73"/>
      <c r="E66" s="73"/>
      <c r="F66" s="74"/>
      <c r="G66" s="74"/>
      <c r="H66" s="74"/>
      <c r="I66" s="74"/>
      <c r="J66" s="74"/>
      <c r="K66" s="74"/>
      <c r="L66" s="73"/>
      <c r="M66" s="73"/>
      <c r="N66" s="73"/>
    </row>
    <row r="67" spans="1:14" ht="12" customHeight="1">
      <c r="A67" s="698"/>
      <c r="B67" s="699"/>
      <c r="C67" s="69"/>
      <c r="D67" s="69"/>
      <c r="E67" s="69"/>
      <c r="F67" s="70"/>
      <c r="G67" s="70"/>
      <c r="H67" s="70"/>
      <c r="I67" s="70"/>
      <c r="J67" s="70"/>
      <c r="K67" s="70"/>
      <c r="L67" s="69"/>
      <c r="M67" s="69"/>
      <c r="N67" s="69"/>
    </row>
    <row r="68" spans="1:14" ht="10.5" customHeight="1" thickBot="1">
      <c r="A68" s="700"/>
      <c r="B68" s="701"/>
      <c r="C68" s="73"/>
      <c r="D68" s="73"/>
      <c r="E68" s="73"/>
      <c r="F68" s="73"/>
      <c r="G68" s="73"/>
      <c r="H68" s="73"/>
      <c r="I68" s="73"/>
      <c r="J68" s="74"/>
      <c r="K68" s="74"/>
      <c r="L68" s="73"/>
      <c r="M68" s="73"/>
      <c r="N68" s="73"/>
    </row>
    <row r="69" spans="1:14" ht="4.5" hidden="1" customHeight="1">
      <c r="A69" s="702" t="s">
        <v>143</v>
      </c>
      <c r="B69" s="703"/>
      <c r="C69" s="703"/>
      <c r="D69" s="703"/>
      <c r="E69" s="704"/>
      <c r="F69" s="705"/>
      <c r="G69" s="706"/>
      <c r="H69" s="707" t="s">
        <v>143</v>
      </c>
      <c r="I69" s="707"/>
      <c r="J69" s="707"/>
      <c r="K69" s="707"/>
      <c r="L69" s="707"/>
      <c r="M69" s="708"/>
      <c r="N69" s="708"/>
    </row>
    <row r="70" spans="1:14" hidden="1">
      <c r="A70" s="709" t="s">
        <v>144</v>
      </c>
      <c r="B70" s="710"/>
      <c r="C70" s="710"/>
      <c r="D70" s="710"/>
      <c r="E70" s="711"/>
      <c r="F70" s="705"/>
      <c r="G70" s="706"/>
      <c r="H70" s="707" t="s">
        <v>144</v>
      </c>
      <c r="I70" s="707"/>
      <c r="J70" s="707"/>
      <c r="K70" s="707"/>
      <c r="L70" s="707"/>
      <c r="M70" s="708"/>
      <c r="N70" s="708"/>
    </row>
    <row r="71" spans="1:14" hidden="1">
      <c r="A71" s="78"/>
      <c r="B71" s="78"/>
      <c r="C71" s="78"/>
      <c r="D71" s="78"/>
      <c r="E71" s="78"/>
      <c r="F71" s="78"/>
      <c r="G71" s="78"/>
      <c r="H71" s="78"/>
      <c r="I71" s="78"/>
      <c r="J71" s="78"/>
      <c r="K71" s="78"/>
      <c r="L71" s="78"/>
      <c r="M71" s="78"/>
      <c r="N71" s="78"/>
    </row>
    <row r="72" spans="1:14" hidden="1">
      <c r="A72" s="721" t="s">
        <v>145</v>
      </c>
      <c r="B72" s="722"/>
      <c r="C72" s="722"/>
      <c r="D72" s="722"/>
      <c r="E72" s="722"/>
      <c r="F72" s="722"/>
      <c r="G72" s="723"/>
      <c r="H72" s="724" t="s">
        <v>145</v>
      </c>
      <c r="I72" s="724"/>
      <c r="J72" s="724"/>
      <c r="K72" s="724"/>
      <c r="L72" s="724"/>
      <c r="M72" s="724"/>
      <c r="N72" s="724"/>
    </row>
    <row r="73" spans="1:14" hidden="1">
      <c r="A73" s="707" t="s">
        <v>146</v>
      </c>
      <c r="B73" s="707"/>
      <c r="C73" s="712"/>
      <c r="D73" s="713"/>
      <c r="E73" s="713"/>
      <c r="F73" s="713"/>
      <c r="G73" s="714"/>
      <c r="H73" s="707" t="s">
        <v>147</v>
      </c>
      <c r="I73" s="707"/>
      <c r="J73" s="712"/>
      <c r="K73" s="713"/>
      <c r="L73" s="713"/>
      <c r="M73" s="713"/>
      <c r="N73" s="714"/>
    </row>
    <row r="74" spans="1:14" hidden="1">
      <c r="A74" s="707"/>
      <c r="B74" s="707"/>
      <c r="C74" s="715"/>
      <c r="D74" s="716"/>
      <c r="E74" s="716"/>
      <c r="F74" s="716"/>
      <c r="G74" s="717"/>
      <c r="H74" s="707"/>
      <c r="I74" s="707"/>
      <c r="J74" s="715"/>
      <c r="K74" s="716"/>
      <c r="L74" s="716"/>
      <c r="M74" s="716"/>
      <c r="N74" s="717"/>
    </row>
    <row r="75" spans="1:14" hidden="1">
      <c r="A75" s="707"/>
      <c r="B75" s="707"/>
      <c r="C75" s="718"/>
      <c r="D75" s="719"/>
      <c r="E75" s="719"/>
      <c r="F75" s="719"/>
      <c r="G75" s="720"/>
      <c r="H75" s="707"/>
      <c r="I75" s="707"/>
      <c r="J75" s="718"/>
      <c r="K75" s="719"/>
      <c r="L75" s="719"/>
      <c r="M75" s="719"/>
      <c r="N75" s="720"/>
    </row>
    <row r="76" spans="1:14" hidden="1">
      <c r="A76" s="707" t="s">
        <v>148</v>
      </c>
      <c r="B76" s="707"/>
      <c r="C76" s="712"/>
      <c r="D76" s="713"/>
      <c r="E76" s="713"/>
      <c r="F76" s="713"/>
      <c r="G76" s="714"/>
      <c r="H76" s="707" t="s">
        <v>148</v>
      </c>
      <c r="I76" s="707"/>
      <c r="J76" s="712"/>
      <c r="K76" s="713"/>
      <c r="L76" s="713"/>
      <c r="M76" s="713"/>
      <c r="N76" s="714"/>
    </row>
    <row r="77" spans="1:14" hidden="1">
      <c r="A77" s="707"/>
      <c r="B77" s="707"/>
      <c r="C77" s="715"/>
      <c r="D77" s="716"/>
      <c r="E77" s="716"/>
      <c r="F77" s="716"/>
      <c r="G77" s="717"/>
      <c r="H77" s="707"/>
      <c r="I77" s="707"/>
      <c r="J77" s="715"/>
      <c r="K77" s="716"/>
      <c r="L77" s="716"/>
      <c r="M77" s="716"/>
      <c r="N77" s="717"/>
    </row>
    <row r="78" spans="1:14" hidden="1">
      <c r="A78" s="707"/>
      <c r="B78" s="707"/>
      <c r="C78" s="718"/>
      <c r="D78" s="719"/>
      <c r="E78" s="719"/>
      <c r="F78" s="719"/>
      <c r="G78" s="720"/>
      <c r="H78" s="707"/>
      <c r="I78" s="707"/>
      <c r="J78" s="718"/>
      <c r="K78" s="719"/>
      <c r="L78" s="719"/>
      <c r="M78" s="719"/>
      <c r="N78" s="720"/>
    </row>
    <row r="79" spans="1:14" hidden="1">
      <c r="A79" s="721" t="s">
        <v>149</v>
      </c>
      <c r="B79" s="722"/>
      <c r="C79" s="722"/>
      <c r="D79" s="722"/>
      <c r="E79" s="722"/>
      <c r="F79" s="722"/>
      <c r="G79" s="723"/>
      <c r="H79" s="724" t="s">
        <v>149</v>
      </c>
      <c r="I79" s="724"/>
      <c r="J79" s="724"/>
      <c r="K79" s="724"/>
      <c r="L79" s="724"/>
      <c r="M79" s="724"/>
      <c r="N79" s="724"/>
    </row>
    <row r="80" spans="1:14" hidden="1">
      <c r="A80" s="707" t="s">
        <v>150</v>
      </c>
      <c r="B80" s="707"/>
      <c r="C80" s="712"/>
      <c r="D80" s="713"/>
      <c r="E80" s="713"/>
      <c r="F80" s="713"/>
      <c r="G80" s="714"/>
      <c r="H80" s="707" t="s">
        <v>151</v>
      </c>
      <c r="I80" s="707"/>
      <c r="J80" s="712"/>
      <c r="K80" s="713"/>
      <c r="L80" s="713"/>
      <c r="M80" s="713"/>
      <c r="N80" s="714"/>
    </row>
    <row r="81" spans="1:17" hidden="1">
      <c r="A81" s="707"/>
      <c r="B81" s="707"/>
      <c r="C81" s="715"/>
      <c r="D81" s="716"/>
      <c r="E81" s="716"/>
      <c r="F81" s="716"/>
      <c r="G81" s="717"/>
      <c r="H81" s="707"/>
      <c r="I81" s="707"/>
      <c r="J81" s="715"/>
      <c r="K81" s="716"/>
      <c r="L81" s="716"/>
      <c r="M81" s="716"/>
      <c r="N81" s="717"/>
    </row>
    <row r="82" spans="1:17" hidden="1">
      <c r="A82" s="707"/>
      <c r="B82" s="707"/>
      <c r="C82" s="718"/>
      <c r="D82" s="719"/>
      <c r="E82" s="719"/>
      <c r="F82" s="719"/>
      <c r="G82" s="720"/>
      <c r="H82" s="707"/>
      <c r="I82" s="707"/>
      <c r="J82" s="718"/>
      <c r="K82" s="719"/>
      <c r="L82" s="719"/>
      <c r="M82" s="719"/>
      <c r="N82" s="720"/>
    </row>
    <row r="83" spans="1:17" hidden="1">
      <c r="A83" s="707" t="s">
        <v>152</v>
      </c>
      <c r="B83" s="707"/>
      <c r="C83" s="712"/>
      <c r="D83" s="713"/>
      <c r="E83" s="713"/>
      <c r="F83" s="713"/>
      <c r="G83" s="714"/>
      <c r="H83" s="707" t="s">
        <v>152</v>
      </c>
      <c r="I83" s="707"/>
      <c r="J83" s="712"/>
      <c r="K83" s="713"/>
      <c r="L83" s="713"/>
      <c r="M83" s="713"/>
      <c r="N83" s="714"/>
    </row>
    <row r="84" spans="1:17" hidden="1">
      <c r="A84" s="707"/>
      <c r="B84" s="707"/>
      <c r="C84" s="715"/>
      <c r="D84" s="716"/>
      <c r="E84" s="716"/>
      <c r="F84" s="716"/>
      <c r="G84" s="717"/>
      <c r="H84" s="707"/>
      <c r="I84" s="707"/>
      <c r="J84" s="715"/>
      <c r="K84" s="716"/>
      <c r="L84" s="716"/>
      <c r="M84" s="716"/>
      <c r="N84" s="717"/>
    </row>
    <row r="85" spans="1:17" hidden="1">
      <c r="A85" s="707"/>
      <c r="B85" s="707"/>
      <c r="C85" s="718"/>
      <c r="D85" s="719"/>
      <c r="E85" s="719"/>
      <c r="F85" s="719"/>
      <c r="G85" s="720"/>
      <c r="H85" s="707"/>
      <c r="I85" s="707"/>
      <c r="J85" s="718"/>
      <c r="K85" s="719"/>
      <c r="L85" s="719"/>
      <c r="M85" s="719"/>
      <c r="N85" s="720"/>
    </row>
    <row r="86" spans="1:17">
      <c r="A86" s="78"/>
      <c r="B86" s="78"/>
      <c r="C86" s="78"/>
      <c r="D86" s="78"/>
      <c r="E86" s="78"/>
      <c r="F86" s="78"/>
      <c r="G86" s="78"/>
      <c r="H86" s="78"/>
      <c r="I86" s="78"/>
      <c r="J86" s="78"/>
      <c r="K86" s="78"/>
      <c r="L86" s="78"/>
      <c r="M86" s="78"/>
      <c r="N86" s="78"/>
    </row>
    <row r="87" spans="1:17">
      <c r="A87" s="721" t="s">
        <v>29</v>
      </c>
      <c r="B87" s="722"/>
      <c r="C87" s="722"/>
      <c r="D87" s="722"/>
      <c r="E87" s="722"/>
      <c r="F87" s="722"/>
      <c r="G87" s="722"/>
      <c r="H87" s="722"/>
      <c r="I87" s="722"/>
      <c r="J87" s="722"/>
      <c r="K87" s="722"/>
      <c r="L87" s="722"/>
      <c r="M87" s="722"/>
      <c r="N87" s="723"/>
    </row>
    <row r="88" spans="1:17" ht="31.5" customHeight="1">
      <c r="A88" s="79" t="s">
        <v>30</v>
      </c>
      <c r="B88" s="725" t="s">
        <v>31</v>
      </c>
      <c r="C88" s="726"/>
      <c r="D88" s="726"/>
      <c r="E88" s="726"/>
      <c r="F88" s="727"/>
      <c r="G88" s="728" t="s">
        <v>34</v>
      </c>
      <c r="H88" s="728"/>
      <c r="I88" s="728"/>
      <c r="J88" s="728"/>
      <c r="K88" s="728"/>
      <c r="L88" s="728"/>
      <c r="M88" s="729"/>
      <c r="N88" s="729"/>
    </row>
    <row r="89" spans="1:17">
      <c r="A89" s="37" t="s">
        <v>70</v>
      </c>
      <c r="B89" s="385" t="s">
        <v>115</v>
      </c>
      <c r="C89" s="386"/>
      <c r="D89" s="386"/>
      <c r="E89" s="386"/>
      <c r="F89" s="387"/>
      <c r="G89" s="399">
        <v>0.33</v>
      </c>
      <c r="H89" s="400"/>
      <c r="I89" s="730"/>
      <c r="J89" s="730"/>
      <c r="K89" s="730"/>
      <c r="L89" s="730"/>
      <c r="M89" s="731"/>
      <c r="N89" s="731"/>
    </row>
    <row r="90" spans="1:17">
      <c r="A90" s="37" t="s">
        <v>70</v>
      </c>
      <c r="B90" s="385" t="s">
        <v>258</v>
      </c>
      <c r="C90" s="401"/>
      <c r="D90" s="401"/>
      <c r="E90" s="401"/>
      <c r="F90" s="402"/>
      <c r="G90" s="389">
        <v>0.33</v>
      </c>
      <c r="H90" s="388"/>
      <c r="I90" s="730"/>
      <c r="J90" s="730"/>
      <c r="K90" s="730"/>
      <c r="L90" s="730"/>
      <c r="M90" s="731"/>
      <c r="N90" s="731"/>
      <c r="Q90" s="52">
        <v>600</v>
      </c>
    </row>
    <row r="91" spans="1:17">
      <c r="A91" s="27" t="s">
        <v>81</v>
      </c>
      <c r="B91" s="529" t="s">
        <v>103</v>
      </c>
      <c r="C91" s="530"/>
      <c r="D91" s="530"/>
      <c r="E91" s="530"/>
      <c r="F91" s="531"/>
      <c r="G91" s="561">
        <v>0.33</v>
      </c>
      <c r="H91" s="533"/>
      <c r="I91" s="730"/>
      <c r="J91" s="730"/>
      <c r="K91" s="730"/>
      <c r="L91" s="730"/>
      <c r="M91" s="731"/>
      <c r="N91" s="731"/>
    </row>
    <row r="92" spans="1:17">
      <c r="A92" s="86"/>
      <c r="B92" s="732"/>
      <c r="C92" s="733"/>
      <c r="D92" s="733"/>
      <c r="E92" s="733"/>
      <c r="F92" s="706"/>
      <c r="G92" s="734"/>
      <c r="H92" s="735"/>
      <c r="I92" s="730"/>
      <c r="J92" s="730"/>
      <c r="K92" s="730"/>
      <c r="L92" s="730"/>
      <c r="M92" s="731"/>
      <c r="N92" s="731"/>
    </row>
    <row r="93" spans="1:17">
      <c r="A93" s="80"/>
      <c r="B93" s="705"/>
      <c r="C93" s="733"/>
      <c r="D93" s="733"/>
      <c r="E93" s="733"/>
      <c r="F93" s="706"/>
      <c r="G93" s="734"/>
      <c r="H93" s="735"/>
      <c r="I93" s="730"/>
      <c r="J93" s="730"/>
      <c r="K93" s="730"/>
      <c r="L93" s="730"/>
      <c r="M93" s="731"/>
      <c r="N93" s="731"/>
    </row>
    <row r="94" spans="1:17">
      <c r="A94" s="81"/>
      <c r="B94" s="748"/>
      <c r="C94" s="748"/>
      <c r="D94" s="748"/>
      <c r="E94" s="748"/>
      <c r="F94" s="748"/>
      <c r="G94" s="748"/>
      <c r="H94" s="748"/>
      <c r="I94" s="748"/>
      <c r="J94" s="748"/>
      <c r="K94" s="748"/>
      <c r="L94" s="749"/>
      <c r="M94" s="750"/>
      <c r="N94" s="750"/>
    </row>
    <row r="95" spans="1:17">
      <c r="A95" s="78"/>
      <c r="B95" s="78"/>
      <c r="C95" s="78"/>
      <c r="D95" s="78"/>
      <c r="E95" s="78"/>
      <c r="F95" s="78"/>
      <c r="G95" s="78"/>
      <c r="H95" s="78"/>
      <c r="I95" s="78"/>
      <c r="J95" s="78"/>
      <c r="K95" s="78"/>
      <c r="L95" s="78"/>
      <c r="M95" s="78"/>
      <c r="N95" s="78"/>
    </row>
    <row r="96" spans="1:17">
      <c r="A96" s="721" t="s">
        <v>39</v>
      </c>
      <c r="B96" s="722"/>
      <c r="C96" s="722"/>
      <c r="D96" s="722"/>
      <c r="E96" s="722"/>
      <c r="F96" s="722"/>
      <c r="G96" s="722"/>
      <c r="H96" s="722"/>
      <c r="I96" s="722"/>
      <c r="J96" s="722"/>
      <c r="K96" s="722"/>
      <c r="L96" s="722"/>
      <c r="M96" s="722"/>
      <c r="N96" s="723"/>
    </row>
    <row r="97" spans="1:16">
      <c r="A97" s="709" t="s">
        <v>40</v>
      </c>
      <c r="B97" s="710"/>
      <c r="C97" s="710"/>
      <c r="D97" s="711"/>
      <c r="E97" s="709" t="s">
        <v>41</v>
      </c>
      <c r="F97" s="710"/>
      <c r="G97" s="710"/>
      <c r="H97" s="710"/>
      <c r="I97" s="710"/>
      <c r="J97" s="710"/>
      <c r="K97" s="710"/>
      <c r="L97" s="710"/>
      <c r="M97" s="736" t="s">
        <v>42</v>
      </c>
      <c r="N97" s="737"/>
    </row>
    <row r="98" spans="1:16">
      <c r="A98" s="738"/>
      <c r="B98" s="739"/>
      <c r="C98" s="739"/>
      <c r="D98" s="740"/>
      <c r="E98" s="738"/>
      <c r="F98" s="739"/>
      <c r="G98" s="739"/>
      <c r="H98" s="739"/>
      <c r="I98" s="739"/>
      <c r="J98" s="739"/>
      <c r="K98" s="739"/>
      <c r="L98" s="739"/>
      <c r="M98" s="744"/>
      <c r="N98" s="745"/>
    </row>
    <row r="99" spans="1:16">
      <c r="A99" s="741"/>
      <c r="B99" s="742"/>
      <c r="C99" s="742"/>
      <c r="D99" s="743"/>
      <c r="E99" s="741"/>
      <c r="F99" s="742"/>
      <c r="G99" s="742"/>
      <c r="H99" s="742"/>
      <c r="I99" s="742"/>
      <c r="J99" s="742"/>
      <c r="K99" s="742"/>
      <c r="L99" s="742"/>
      <c r="M99" s="746"/>
      <c r="N99" s="747"/>
      <c r="O99" s="82"/>
      <c r="P99" s="83"/>
    </row>
    <row r="100" spans="1:16">
      <c r="A100" s="738"/>
      <c r="B100" s="739"/>
      <c r="C100" s="739"/>
      <c r="D100" s="740"/>
      <c r="E100" s="738"/>
      <c r="F100" s="739"/>
      <c r="G100" s="739"/>
      <c r="H100" s="739"/>
      <c r="I100" s="739"/>
      <c r="J100" s="739"/>
      <c r="K100" s="739"/>
      <c r="L100" s="739"/>
      <c r="M100" s="744"/>
      <c r="N100" s="745"/>
    </row>
    <row r="101" spans="1:16">
      <c r="A101" s="741"/>
      <c r="B101" s="742"/>
      <c r="C101" s="742"/>
      <c r="D101" s="743"/>
      <c r="E101" s="741"/>
      <c r="F101" s="742"/>
      <c r="G101" s="742"/>
      <c r="H101" s="742"/>
      <c r="I101" s="742"/>
      <c r="J101" s="742"/>
      <c r="K101" s="742"/>
      <c r="L101" s="742"/>
      <c r="M101" s="746"/>
      <c r="N101" s="747"/>
    </row>
    <row r="102" spans="1:16">
      <c r="A102" s="738"/>
      <c r="B102" s="739"/>
      <c r="C102" s="739"/>
      <c r="D102" s="740"/>
      <c r="E102" s="738"/>
      <c r="F102" s="739"/>
      <c r="G102" s="739"/>
      <c r="H102" s="739"/>
      <c r="I102" s="739"/>
      <c r="J102" s="739"/>
      <c r="K102" s="739"/>
      <c r="L102" s="739"/>
      <c r="M102" s="744"/>
      <c r="N102" s="745"/>
    </row>
    <row r="103" spans="1:16">
      <c r="A103" s="741"/>
      <c r="B103" s="742"/>
      <c r="C103" s="742"/>
      <c r="D103" s="743"/>
      <c r="E103" s="741"/>
      <c r="F103" s="742"/>
      <c r="G103" s="742"/>
      <c r="H103" s="742"/>
      <c r="I103" s="742"/>
      <c r="J103" s="742"/>
      <c r="K103" s="742"/>
      <c r="L103" s="742"/>
      <c r="M103" s="746"/>
      <c r="N103" s="747"/>
    </row>
    <row r="104" spans="1:16">
      <c r="A104" s="736" t="s">
        <v>43</v>
      </c>
      <c r="B104" s="751"/>
      <c r="C104" s="751"/>
      <c r="D104" s="751"/>
      <c r="E104" s="751"/>
      <c r="F104" s="751"/>
      <c r="G104" s="751"/>
      <c r="H104" s="751"/>
      <c r="I104" s="751"/>
      <c r="J104" s="751"/>
      <c r="K104" s="751"/>
      <c r="L104" s="737"/>
      <c r="M104" s="750"/>
      <c r="N104" s="750"/>
    </row>
    <row r="106" spans="1:16" ht="14.25" customHeight="1"/>
    <row r="107" spans="1:16" hidden="1">
      <c r="A107" s="752" t="s">
        <v>153</v>
      </c>
      <c r="B107" s="752"/>
      <c r="C107" s="752"/>
      <c r="D107" s="752"/>
      <c r="E107" s="752"/>
      <c r="F107" s="752"/>
      <c r="G107" s="752"/>
      <c r="H107" s="752"/>
      <c r="I107" s="752"/>
      <c r="J107" s="752"/>
      <c r="K107" s="752"/>
      <c r="L107" s="752"/>
      <c r="M107" s="752"/>
      <c r="N107" s="752"/>
    </row>
    <row r="108" spans="1:16" hidden="1">
      <c r="A108" s="753" t="s">
        <v>154</v>
      </c>
      <c r="B108" s="754"/>
      <c r="C108" s="754"/>
      <c r="D108" s="754"/>
      <c r="E108" s="755"/>
      <c r="F108" s="755"/>
      <c r="G108" s="755"/>
      <c r="H108" s="755"/>
      <c r="I108" s="755"/>
      <c r="J108" s="755"/>
      <c r="K108" s="755"/>
      <c r="L108" s="755"/>
      <c r="M108" s="755"/>
      <c r="N108" s="756"/>
    </row>
    <row r="109" spans="1:16" hidden="1">
      <c r="A109" s="757" t="s">
        <v>155</v>
      </c>
      <c r="B109" s="758"/>
      <c r="C109" s="758"/>
      <c r="D109" s="759"/>
      <c r="E109" s="763" t="s">
        <v>156</v>
      </c>
      <c r="F109" s="764"/>
      <c r="G109" s="764"/>
      <c r="H109" s="767"/>
      <c r="I109" s="768"/>
      <c r="J109" s="768"/>
      <c r="K109" s="768"/>
      <c r="L109" s="768"/>
      <c r="M109" s="768"/>
      <c r="N109" s="769"/>
    </row>
    <row r="110" spans="1:16" ht="98.25" hidden="1" customHeight="1">
      <c r="A110" s="760"/>
      <c r="B110" s="761"/>
      <c r="C110" s="761"/>
      <c r="D110" s="762"/>
      <c r="E110" s="765"/>
      <c r="F110" s="766"/>
      <c r="G110" s="766"/>
      <c r="H110" s="770"/>
      <c r="I110" s="770"/>
      <c r="J110" s="770"/>
      <c r="K110" s="770"/>
      <c r="L110" s="770"/>
      <c r="M110" s="770"/>
      <c r="N110" s="771"/>
    </row>
    <row r="111" spans="1:16" hidden="1">
      <c r="A111" s="772" t="s">
        <v>157</v>
      </c>
      <c r="B111" s="778"/>
      <c r="C111" s="778"/>
      <c r="D111" s="779"/>
      <c r="E111" s="763" t="s">
        <v>158</v>
      </c>
      <c r="F111" s="764"/>
      <c r="G111" s="764"/>
      <c r="H111" s="767"/>
      <c r="I111" s="768"/>
      <c r="J111" s="768"/>
      <c r="K111" s="768"/>
      <c r="L111" s="768"/>
      <c r="M111" s="768"/>
      <c r="N111" s="769"/>
    </row>
    <row r="112" spans="1:16" ht="69.75" hidden="1" customHeight="1">
      <c r="A112" s="780"/>
      <c r="B112" s="781"/>
      <c r="C112" s="781"/>
      <c r="D112" s="782"/>
      <c r="E112" s="765"/>
      <c r="F112" s="766"/>
      <c r="G112" s="766"/>
      <c r="H112" s="770"/>
      <c r="I112" s="770"/>
      <c r="J112" s="770"/>
      <c r="K112" s="770"/>
      <c r="L112" s="770"/>
      <c r="M112" s="770"/>
      <c r="N112" s="771"/>
    </row>
    <row r="113" spans="1:14" hidden="1">
      <c r="A113" s="772" t="s">
        <v>159</v>
      </c>
      <c r="B113" s="778"/>
      <c r="C113" s="778"/>
      <c r="D113" s="779"/>
      <c r="E113" s="763" t="s">
        <v>160</v>
      </c>
      <c r="F113" s="764"/>
      <c r="G113" s="764"/>
      <c r="H113" s="767"/>
      <c r="I113" s="768"/>
      <c r="J113" s="768"/>
      <c r="K113" s="768"/>
      <c r="L113" s="768"/>
      <c r="M113" s="768"/>
      <c r="N113" s="769"/>
    </row>
    <row r="114" spans="1:14" ht="40.5" hidden="1" customHeight="1">
      <c r="A114" s="780"/>
      <c r="B114" s="781"/>
      <c r="C114" s="781"/>
      <c r="D114" s="782"/>
      <c r="E114" s="765"/>
      <c r="F114" s="766"/>
      <c r="G114" s="766"/>
      <c r="H114" s="770"/>
      <c r="I114" s="770"/>
      <c r="J114" s="770"/>
      <c r="K114" s="770"/>
      <c r="L114" s="770"/>
      <c r="M114" s="770"/>
      <c r="N114" s="771"/>
    </row>
    <row r="115" spans="1:14" hidden="1">
      <c r="A115" s="772" t="s">
        <v>161</v>
      </c>
      <c r="B115" s="773"/>
      <c r="C115" s="773"/>
      <c r="D115" s="774"/>
      <c r="E115" s="763" t="s">
        <v>162</v>
      </c>
      <c r="F115" s="764"/>
      <c r="G115" s="764"/>
      <c r="H115" s="767"/>
      <c r="I115" s="768"/>
      <c r="J115" s="768"/>
      <c r="K115" s="768"/>
      <c r="L115" s="768"/>
      <c r="M115" s="768"/>
      <c r="N115" s="769"/>
    </row>
    <row r="116" spans="1:14" ht="55.5" hidden="1" customHeight="1">
      <c r="A116" s="775"/>
      <c r="B116" s="776"/>
      <c r="C116" s="776"/>
      <c r="D116" s="777"/>
      <c r="E116" s="765"/>
      <c r="F116" s="766"/>
      <c r="G116" s="766"/>
      <c r="H116" s="770"/>
      <c r="I116" s="770"/>
      <c r="J116" s="770"/>
      <c r="K116" s="770"/>
      <c r="L116" s="770"/>
      <c r="M116" s="770"/>
      <c r="N116" s="771"/>
    </row>
    <row r="117" spans="1:14" hidden="1">
      <c r="A117" s="772" t="s">
        <v>163</v>
      </c>
      <c r="B117" s="773"/>
      <c r="C117" s="773"/>
      <c r="D117" s="774"/>
      <c r="E117" s="763" t="s">
        <v>164</v>
      </c>
      <c r="F117" s="764"/>
      <c r="G117" s="764"/>
      <c r="H117" s="767"/>
      <c r="I117" s="768"/>
      <c r="J117" s="768"/>
      <c r="K117" s="768"/>
      <c r="L117" s="768"/>
      <c r="M117" s="768"/>
      <c r="N117" s="769"/>
    </row>
    <row r="118" spans="1:14" ht="50.25" hidden="1" customHeight="1">
      <c r="A118" s="775"/>
      <c r="B118" s="776"/>
      <c r="C118" s="776"/>
      <c r="D118" s="777"/>
      <c r="E118" s="765"/>
      <c r="F118" s="766"/>
      <c r="G118" s="766"/>
      <c r="H118" s="770"/>
      <c r="I118" s="770"/>
      <c r="J118" s="770"/>
      <c r="K118" s="770"/>
      <c r="L118" s="770"/>
      <c r="M118" s="770"/>
      <c r="N118" s="771"/>
    </row>
    <row r="119" spans="1:14" hidden="1">
      <c r="A119" s="772" t="s">
        <v>165</v>
      </c>
      <c r="B119" s="773"/>
      <c r="C119" s="773"/>
      <c r="D119" s="774"/>
      <c r="E119" s="763" t="s">
        <v>166</v>
      </c>
      <c r="F119" s="764"/>
      <c r="G119" s="764"/>
      <c r="H119" s="783" t="s">
        <v>167</v>
      </c>
      <c r="I119" s="764"/>
      <c r="J119" s="764"/>
      <c r="K119" s="764"/>
      <c r="L119" s="764"/>
      <c r="M119" s="764"/>
      <c r="N119" s="784"/>
    </row>
    <row r="120" spans="1:14" ht="147.75" hidden="1" customHeight="1">
      <c r="A120" s="775"/>
      <c r="B120" s="776"/>
      <c r="C120" s="776"/>
      <c r="D120" s="777"/>
      <c r="E120" s="765"/>
      <c r="F120" s="766"/>
      <c r="G120" s="766"/>
      <c r="H120" s="766"/>
      <c r="I120" s="766"/>
      <c r="J120" s="766"/>
      <c r="K120" s="766"/>
      <c r="L120" s="766"/>
      <c r="M120" s="766"/>
      <c r="N120" s="785"/>
    </row>
    <row r="121" spans="1:14" ht="111" hidden="1" customHeight="1">
      <c r="A121" s="772" t="s">
        <v>168</v>
      </c>
      <c r="B121" s="773"/>
      <c r="C121" s="773"/>
      <c r="D121" s="774"/>
      <c r="E121" s="763" t="s">
        <v>169</v>
      </c>
      <c r="F121" s="764"/>
      <c r="G121" s="764"/>
      <c r="H121" s="783"/>
      <c r="I121" s="764"/>
      <c r="J121" s="764"/>
      <c r="K121" s="764"/>
      <c r="L121" s="783" t="s">
        <v>170</v>
      </c>
      <c r="M121" s="768"/>
      <c r="N121" s="768"/>
    </row>
    <row r="122" spans="1:14" ht="92.25" hidden="1" customHeight="1">
      <c r="A122" s="786"/>
      <c r="B122" s="787"/>
      <c r="C122" s="787"/>
      <c r="D122" s="788"/>
      <c r="E122" s="789"/>
      <c r="F122" s="790"/>
      <c r="G122" s="790"/>
      <c r="H122" s="791"/>
      <c r="I122" s="791"/>
      <c r="J122" s="791"/>
      <c r="K122" s="791"/>
      <c r="L122" s="783" t="s">
        <v>171</v>
      </c>
      <c r="M122" s="768"/>
      <c r="N122" s="768"/>
    </row>
    <row r="123" spans="1:14" ht="72.75" hidden="1" customHeight="1">
      <c r="A123" s="775"/>
      <c r="B123" s="776"/>
      <c r="C123" s="776"/>
      <c r="D123" s="777"/>
      <c r="E123" s="765"/>
      <c r="F123" s="766"/>
      <c r="G123" s="766"/>
      <c r="H123" s="791"/>
      <c r="I123" s="791"/>
      <c r="J123" s="791"/>
      <c r="K123" s="791"/>
      <c r="L123" s="783" t="s">
        <v>172</v>
      </c>
      <c r="M123" s="768"/>
      <c r="N123" s="768"/>
    </row>
    <row r="124" spans="1:14" hidden="1"/>
    <row r="125" spans="1:14" hidden="1"/>
    <row r="126" spans="1:14" hidden="1"/>
    <row r="127" spans="1:14" hidden="1"/>
    <row r="128" spans="1:14" hidden="1"/>
    <row r="129" spans="1:1" hidden="1"/>
    <row r="130" spans="1:1" ht="15">
      <c r="A130"/>
    </row>
    <row r="65440" spans="251:255">
      <c r="IQ65440" s="53" t="s">
        <v>44</v>
      </c>
      <c r="IR65440" s="53" t="s">
        <v>45</v>
      </c>
      <c r="IS65440" s="53" t="s">
        <v>46</v>
      </c>
      <c r="IT65440" s="53" t="s">
        <v>47</v>
      </c>
      <c r="IU65440" s="53" t="s">
        <v>48</v>
      </c>
    </row>
    <row r="65441" spans="251:255">
      <c r="IQ65441" s="53" t="e">
        <f>#REF!&amp;$C$9</f>
        <v>#REF!</v>
      </c>
      <c r="IR65441" s="53" t="e">
        <f>#REF!</f>
        <v>#REF!</v>
      </c>
      <c r="IS65441" s="53" t="e">
        <f>$B$26&amp;" - "&amp;$B$25&amp;" - "&amp;$B$29&amp;" - "&amp;$I$29&amp;" - "&amp;#REF!&amp;" - "&amp;#REF!&amp;" - "&amp;#REF!&amp;" - "&amp;#REF!</f>
        <v>#REF!</v>
      </c>
      <c r="IT65441" s="53" t="e">
        <f>$A$32&amp;": "&amp;$I$32&amp;" - "&amp;#REF!&amp;": "&amp;#REF!&amp;" - "&amp;#REF!&amp;": "&amp;#REF!&amp;" - "&amp;#REF!&amp;": "&amp;#REF!&amp;" - "&amp;#REF!&amp;": "&amp;#REF!&amp;" - "&amp;#REF!&amp;": "&amp;#REF!&amp;" - "&amp;$A$34&amp;": "&amp;$I$34&amp;" - "&amp;$A$35&amp;": "&amp;$I$35&amp;" - "&amp;$A$36&amp;": "&amp;$I$36&amp;" - "&amp;#REF!&amp;": "&amp;#REF!&amp;" - "&amp;#REF!&amp;": "&amp;#REF!&amp;" - "&amp;#REF!&amp;": "&amp;#REF!&amp;" - "&amp;#REF!&amp;": "&amp;#REF!</f>
        <v>#REF!</v>
      </c>
      <c r="IU65441" s="53" t="e">
        <f>#REF!</f>
        <v>#REF!</v>
      </c>
    </row>
  </sheetData>
  <mergeCells count="240">
    <mergeCell ref="A119:D120"/>
    <mergeCell ref="E119:G120"/>
    <mergeCell ref="H119:N120"/>
    <mergeCell ref="A121:D123"/>
    <mergeCell ref="E121:G123"/>
    <mergeCell ref="H121:K123"/>
    <mergeCell ref="L121:N121"/>
    <mergeCell ref="L122:N122"/>
    <mergeCell ref="L123:N123"/>
    <mergeCell ref="A115:D116"/>
    <mergeCell ref="E115:G116"/>
    <mergeCell ref="H115:N116"/>
    <mergeCell ref="A117:D118"/>
    <mergeCell ref="E117:G118"/>
    <mergeCell ref="H117:N118"/>
    <mergeCell ref="A111:D112"/>
    <mergeCell ref="E111:G112"/>
    <mergeCell ref="H111:N112"/>
    <mergeCell ref="A113:D114"/>
    <mergeCell ref="E113:G114"/>
    <mergeCell ref="H113:N114"/>
    <mergeCell ref="A104:L104"/>
    <mergeCell ref="M104:N104"/>
    <mergeCell ref="A107:N107"/>
    <mergeCell ref="A108:N108"/>
    <mergeCell ref="A109:D110"/>
    <mergeCell ref="E109:G110"/>
    <mergeCell ref="H109:N110"/>
    <mergeCell ref="A100:D101"/>
    <mergeCell ref="E100:L101"/>
    <mergeCell ref="M100:N101"/>
    <mergeCell ref="A102:D103"/>
    <mergeCell ref="E102:L103"/>
    <mergeCell ref="M102:N103"/>
    <mergeCell ref="A96:N96"/>
    <mergeCell ref="A97:D97"/>
    <mergeCell ref="E97:L97"/>
    <mergeCell ref="M97:N97"/>
    <mergeCell ref="A98:D99"/>
    <mergeCell ref="E98:L99"/>
    <mergeCell ref="M98:N99"/>
    <mergeCell ref="B93:F93"/>
    <mergeCell ref="G93:H93"/>
    <mergeCell ref="I93:J93"/>
    <mergeCell ref="K93:L93"/>
    <mergeCell ref="M93:N93"/>
    <mergeCell ref="B94:L94"/>
    <mergeCell ref="M94:N94"/>
    <mergeCell ref="B91:F91"/>
    <mergeCell ref="G91:H91"/>
    <mergeCell ref="I91:J91"/>
    <mergeCell ref="K91:L91"/>
    <mergeCell ref="M91:N91"/>
    <mergeCell ref="B92:F92"/>
    <mergeCell ref="G92:H92"/>
    <mergeCell ref="I92:J92"/>
    <mergeCell ref="K92:L92"/>
    <mergeCell ref="M92:N92"/>
    <mergeCell ref="B89:F89"/>
    <mergeCell ref="G89:H89"/>
    <mergeCell ref="I89:J89"/>
    <mergeCell ref="K89:L89"/>
    <mergeCell ref="M89:N89"/>
    <mergeCell ref="B90:F90"/>
    <mergeCell ref="G90:H90"/>
    <mergeCell ref="I90:J90"/>
    <mergeCell ref="K90:L90"/>
    <mergeCell ref="M90:N90"/>
    <mergeCell ref="A87:N87"/>
    <mergeCell ref="B88:F88"/>
    <mergeCell ref="G88:H88"/>
    <mergeCell ref="I88:J88"/>
    <mergeCell ref="K88:L88"/>
    <mergeCell ref="M88:N88"/>
    <mergeCell ref="A80:B82"/>
    <mergeCell ref="C80:G82"/>
    <mergeCell ref="H80:I82"/>
    <mergeCell ref="J80:N82"/>
    <mergeCell ref="A83:B85"/>
    <mergeCell ref="C83:G85"/>
    <mergeCell ref="H83:I85"/>
    <mergeCell ref="J83:N85"/>
    <mergeCell ref="A76:B78"/>
    <mergeCell ref="C76:G78"/>
    <mergeCell ref="H76:I78"/>
    <mergeCell ref="J76:N78"/>
    <mergeCell ref="A79:G79"/>
    <mergeCell ref="H79:N79"/>
    <mergeCell ref="A72:G72"/>
    <mergeCell ref="H72:N72"/>
    <mergeCell ref="A73:B75"/>
    <mergeCell ref="C73:G75"/>
    <mergeCell ref="H73:I75"/>
    <mergeCell ref="J73:N75"/>
    <mergeCell ref="A69:E69"/>
    <mergeCell ref="F69:G69"/>
    <mergeCell ref="H69:L69"/>
    <mergeCell ref="M69:N69"/>
    <mergeCell ref="A70:E70"/>
    <mergeCell ref="F70:G70"/>
    <mergeCell ref="H70:L70"/>
    <mergeCell ref="M70:N70"/>
    <mergeCell ref="A57:B58"/>
    <mergeCell ref="A59:B60"/>
    <mergeCell ref="A61:B62"/>
    <mergeCell ref="A63:B64"/>
    <mergeCell ref="A65:B66"/>
    <mergeCell ref="A67:B68"/>
    <mergeCell ref="A47:N47"/>
    <mergeCell ref="A48:B48"/>
    <mergeCell ref="A49:B50"/>
    <mergeCell ref="A51:B52"/>
    <mergeCell ref="A53:B54"/>
    <mergeCell ref="A55:B5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A34:H34"/>
    <mergeCell ref="I34:J34"/>
    <mergeCell ref="K34:L34"/>
    <mergeCell ref="M34:N34"/>
    <mergeCell ref="O34:P34"/>
    <mergeCell ref="Q34:R34"/>
    <mergeCell ref="A33:H33"/>
    <mergeCell ref="I33:J33"/>
    <mergeCell ref="K33:L33"/>
    <mergeCell ref="M33:N33"/>
    <mergeCell ref="O33:P33"/>
    <mergeCell ref="Q33:R33"/>
    <mergeCell ref="O31:P31"/>
    <mergeCell ref="Q31:R31"/>
    <mergeCell ref="A32:H32"/>
    <mergeCell ref="I32:J32"/>
    <mergeCell ref="K32:L32"/>
    <mergeCell ref="M32:N32"/>
    <mergeCell ref="O32:P32"/>
    <mergeCell ref="Q32:R32"/>
    <mergeCell ref="B29:G29"/>
    <mergeCell ref="I29:N29"/>
    <mergeCell ref="A30:N30"/>
    <mergeCell ref="A31:H31"/>
    <mergeCell ref="I31:J31"/>
    <mergeCell ref="K31:L31"/>
    <mergeCell ref="M31:N31"/>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C49:N49 C51:N51 C53:N53 C55:N55 C63:N63 C57:M57 C61:N61 C59:N59 C65:N65 C67:N67">
    <cfRule type="cellIs" dxfId="10" priority="2" stopIfTrue="1" operator="equal">
      <formula>"x"</formula>
    </cfRule>
  </conditionalFormatting>
  <conditionalFormatting sqref="C50:N50 C52:N52 C54:N54 C56:N56 C64:N64 C62:N62 C58:N58 C60:N60 C66:N66 C68:N68">
    <cfRule type="cellIs" dxfId="9" priority="3" stopIfTrue="1" operator="equal">
      <formula>"x"</formula>
    </cfRule>
  </conditionalFormatting>
  <conditionalFormatting sqref="N57">
    <cfRule type="cellIs" dxfId="8"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8 IY49:JJ68 SU49:TF68 ACQ49:ADB68 AMM49:AMX68 AWI49:AWT68 BGE49:BGP68 BQA49:BQL68 BZW49:CAH68 CJS49:CKD68 CTO49:CTZ68 DDK49:DDV68 DNG49:DNR68 DXC49:DXN68 EGY49:EHJ68 EQU49:ERF68 FAQ49:FBB68 FKM49:FKX68 FUI49:FUT68 GEE49:GEP68 GOA49:GOL68 GXW49:GYH68 HHS49:HID68 HRO49:HRZ68 IBK49:IBV68 ILG49:ILR68 IVC49:IVN68 JEY49:JFJ68 JOU49:JPF68 JYQ49:JZB68 KIM49:KIX68 KSI49:KST68 LCE49:LCP68 LMA49:LML68 LVW49:LWH68 MFS49:MGD68 MPO49:MPZ68 MZK49:MZV68 NJG49:NJR68 NTC49:NTN68 OCY49:ODJ68 OMU49:ONF68 OWQ49:OXB68 PGM49:PGX68 PQI49:PQT68 QAE49:QAP68 QKA49:QKL68 QTW49:QUH68 RDS49:RED68 RNO49:RNZ68 RXK49:RXV68 SHG49:SHR68 SRC49:SRN68 TAY49:TBJ68 TKU49:TLF68 TUQ49:TVB68 UEM49:UEX68 UOI49:UOT68 UYE49:UYP68 VIA49:VIL68 VRW49:VSH68 WBS49:WCD68 WLO49:WLZ68 WVK49:WVV68 C65583:N65602 IY65583:JJ65602 SU65583:TF65602 ACQ65583:ADB65602 AMM65583:AMX65602 AWI65583:AWT65602 BGE65583:BGP65602 BQA65583:BQL65602 BZW65583:CAH65602 CJS65583:CKD65602 CTO65583:CTZ65602 DDK65583:DDV65602 DNG65583:DNR65602 DXC65583:DXN65602 EGY65583:EHJ65602 EQU65583:ERF65602 FAQ65583:FBB65602 FKM65583:FKX65602 FUI65583:FUT65602 GEE65583:GEP65602 GOA65583:GOL65602 GXW65583:GYH65602 HHS65583:HID65602 HRO65583:HRZ65602 IBK65583:IBV65602 ILG65583:ILR65602 IVC65583:IVN65602 JEY65583:JFJ65602 JOU65583:JPF65602 JYQ65583:JZB65602 KIM65583:KIX65602 KSI65583:KST65602 LCE65583:LCP65602 LMA65583:LML65602 LVW65583:LWH65602 MFS65583:MGD65602 MPO65583:MPZ65602 MZK65583:MZV65602 NJG65583:NJR65602 NTC65583:NTN65602 OCY65583:ODJ65602 OMU65583:ONF65602 OWQ65583:OXB65602 PGM65583:PGX65602 PQI65583:PQT65602 QAE65583:QAP65602 QKA65583:QKL65602 QTW65583:QUH65602 RDS65583:RED65602 RNO65583:RNZ65602 RXK65583:RXV65602 SHG65583:SHR65602 SRC65583:SRN65602 TAY65583:TBJ65602 TKU65583:TLF65602 TUQ65583:TVB65602 UEM65583:UEX65602 UOI65583:UOT65602 UYE65583:UYP65602 VIA65583:VIL65602 VRW65583:VSH65602 WBS65583:WCD65602 WLO65583:WLZ65602 WVK65583:WVV65602 C131119:N131138 IY131119:JJ131138 SU131119:TF131138 ACQ131119:ADB131138 AMM131119:AMX131138 AWI131119:AWT131138 BGE131119:BGP131138 BQA131119:BQL131138 BZW131119:CAH131138 CJS131119:CKD131138 CTO131119:CTZ131138 DDK131119:DDV131138 DNG131119:DNR131138 DXC131119:DXN131138 EGY131119:EHJ131138 EQU131119:ERF131138 FAQ131119:FBB131138 FKM131119:FKX131138 FUI131119:FUT131138 GEE131119:GEP131138 GOA131119:GOL131138 GXW131119:GYH131138 HHS131119:HID131138 HRO131119:HRZ131138 IBK131119:IBV131138 ILG131119:ILR131138 IVC131119:IVN131138 JEY131119:JFJ131138 JOU131119:JPF131138 JYQ131119:JZB131138 KIM131119:KIX131138 KSI131119:KST131138 LCE131119:LCP131138 LMA131119:LML131138 LVW131119:LWH131138 MFS131119:MGD131138 MPO131119:MPZ131138 MZK131119:MZV131138 NJG131119:NJR131138 NTC131119:NTN131138 OCY131119:ODJ131138 OMU131119:ONF131138 OWQ131119:OXB131138 PGM131119:PGX131138 PQI131119:PQT131138 QAE131119:QAP131138 QKA131119:QKL131138 QTW131119:QUH131138 RDS131119:RED131138 RNO131119:RNZ131138 RXK131119:RXV131138 SHG131119:SHR131138 SRC131119:SRN131138 TAY131119:TBJ131138 TKU131119:TLF131138 TUQ131119:TVB131138 UEM131119:UEX131138 UOI131119:UOT131138 UYE131119:UYP131138 VIA131119:VIL131138 VRW131119:VSH131138 WBS131119:WCD131138 WLO131119:WLZ131138 WVK131119:WVV131138 C196655:N196674 IY196655:JJ196674 SU196655:TF196674 ACQ196655:ADB196674 AMM196655:AMX196674 AWI196655:AWT196674 BGE196655:BGP196674 BQA196655:BQL196674 BZW196655:CAH196674 CJS196655:CKD196674 CTO196655:CTZ196674 DDK196655:DDV196674 DNG196655:DNR196674 DXC196655:DXN196674 EGY196655:EHJ196674 EQU196655:ERF196674 FAQ196655:FBB196674 FKM196655:FKX196674 FUI196655:FUT196674 GEE196655:GEP196674 GOA196655:GOL196674 GXW196655:GYH196674 HHS196655:HID196674 HRO196655:HRZ196674 IBK196655:IBV196674 ILG196655:ILR196674 IVC196655:IVN196674 JEY196655:JFJ196674 JOU196655:JPF196674 JYQ196655:JZB196674 KIM196655:KIX196674 KSI196655:KST196674 LCE196655:LCP196674 LMA196655:LML196674 LVW196655:LWH196674 MFS196655:MGD196674 MPO196655:MPZ196674 MZK196655:MZV196674 NJG196655:NJR196674 NTC196655:NTN196674 OCY196655:ODJ196674 OMU196655:ONF196674 OWQ196655:OXB196674 PGM196655:PGX196674 PQI196655:PQT196674 QAE196655:QAP196674 QKA196655:QKL196674 QTW196655:QUH196674 RDS196655:RED196674 RNO196655:RNZ196674 RXK196655:RXV196674 SHG196655:SHR196674 SRC196655:SRN196674 TAY196655:TBJ196674 TKU196655:TLF196674 TUQ196655:TVB196674 UEM196655:UEX196674 UOI196655:UOT196674 UYE196655:UYP196674 VIA196655:VIL196674 VRW196655:VSH196674 WBS196655:WCD196674 WLO196655:WLZ196674 WVK196655:WVV196674 C262191:N262210 IY262191:JJ262210 SU262191:TF262210 ACQ262191:ADB262210 AMM262191:AMX262210 AWI262191:AWT262210 BGE262191:BGP262210 BQA262191:BQL262210 BZW262191:CAH262210 CJS262191:CKD262210 CTO262191:CTZ262210 DDK262191:DDV262210 DNG262191:DNR262210 DXC262191:DXN262210 EGY262191:EHJ262210 EQU262191:ERF262210 FAQ262191:FBB262210 FKM262191:FKX262210 FUI262191:FUT262210 GEE262191:GEP262210 GOA262191:GOL262210 GXW262191:GYH262210 HHS262191:HID262210 HRO262191:HRZ262210 IBK262191:IBV262210 ILG262191:ILR262210 IVC262191:IVN262210 JEY262191:JFJ262210 JOU262191:JPF262210 JYQ262191:JZB262210 KIM262191:KIX262210 KSI262191:KST262210 LCE262191:LCP262210 LMA262191:LML262210 LVW262191:LWH262210 MFS262191:MGD262210 MPO262191:MPZ262210 MZK262191:MZV262210 NJG262191:NJR262210 NTC262191:NTN262210 OCY262191:ODJ262210 OMU262191:ONF262210 OWQ262191:OXB262210 PGM262191:PGX262210 PQI262191:PQT262210 QAE262191:QAP262210 QKA262191:QKL262210 QTW262191:QUH262210 RDS262191:RED262210 RNO262191:RNZ262210 RXK262191:RXV262210 SHG262191:SHR262210 SRC262191:SRN262210 TAY262191:TBJ262210 TKU262191:TLF262210 TUQ262191:TVB262210 UEM262191:UEX262210 UOI262191:UOT262210 UYE262191:UYP262210 VIA262191:VIL262210 VRW262191:VSH262210 WBS262191:WCD262210 WLO262191:WLZ262210 WVK262191:WVV262210 C327727:N327746 IY327727:JJ327746 SU327727:TF327746 ACQ327727:ADB327746 AMM327727:AMX327746 AWI327727:AWT327746 BGE327727:BGP327746 BQA327727:BQL327746 BZW327727:CAH327746 CJS327727:CKD327746 CTO327727:CTZ327746 DDK327727:DDV327746 DNG327727:DNR327746 DXC327727:DXN327746 EGY327727:EHJ327746 EQU327727:ERF327746 FAQ327727:FBB327746 FKM327727:FKX327746 FUI327727:FUT327746 GEE327727:GEP327746 GOA327727:GOL327746 GXW327727:GYH327746 HHS327727:HID327746 HRO327727:HRZ327746 IBK327727:IBV327746 ILG327727:ILR327746 IVC327727:IVN327746 JEY327727:JFJ327746 JOU327727:JPF327746 JYQ327727:JZB327746 KIM327727:KIX327746 KSI327727:KST327746 LCE327727:LCP327746 LMA327727:LML327746 LVW327727:LWH327746 MFS327727:MGD327746 MPO327727:MPZ327746 MZK327727:MZV327746 NJG327727:NJR327746 NTC327727:NTN327746 OCY327727:ODJ327746 OMU327727:ONF327746 OWQ327727:OXB327746 PGM327727:PGX327746 PQI327727:PQT327746 QAE327727:QAP327746 QKA327727:QKL327746 QTW327727:QUH327746 RDS327727:RED327746 RNO327727:RNZ327746 RXK327727:RXV327746 SHG327727:SHR327746 SRC327727:SRN327746 TAY327727:TBJ327746 TKU327727:TLF327746 TUQ327727:TVB327746 UEM327727:UEX327746 UOI327727:UOT327746 UYE327727:UYP327746 VIA327727:VIL327746 VRW327727:VSH327746 WBS327727:WCD327746 WLO327727:WLZ327746 WVK327727:WVV327746 C393263:N393282 IY393263:JJ393282 SU393263:TF393282 ACQ393263:ADB393282 AMM393263:AMX393282 AWI393263:AWT393282 BGE393263:BGP393282 BQA393263:BQL393282 BZW393263:CAH393282 CJS393263:CKD393282 CTO393263:CTZ393282 DDK393263:DDV393282 DNG393263:DNR393282 DXC393263:DXN393282 EGY393263:EHJ393282 EQU393263:ERF393282 FAQ393263:FBB393282 FKM393263:FKX393282 FUI393263:FUT393282 GEE393263:GEP393282 GOA393263:GOL393282 GXW393263:GYH393282 HHS393263:HID393282 HRO393263:HRZ393282 IBK393263:IBV393282 ILG393263:ILR393282 IVC393263:IVN393282 JEY393263:JFJ393282 JOU393263:JPF393282 JYQ393263:JZB393282 KIM393263:KIX393282 KSI393263:KST393282 LCE393263:LCP393282 LMA393263:LML393282 LVW393263:LWH393282 MFS393263:MGD393282 MPO393263:MPZ393282 MZK393263:MZV393282 NJG393263:NJR393282 NTC393263:NTN393282 OCY393263:ODJ393282 OMU393263:ONF393282 OWQ393263:OXB393282 PGM393263:PGX393282 PQI393263:PQT393282 QAE393263:QAP393282 QKA393263:QKL393282 QTW393263:QUH393282 RDS393263:RED393282 RNO393263:RNZ393282 RXK393263:RXV393282 SHG393263:SHR393282 SRC393263:SRN393282 TAY393263:TBJ393282 TKU393263:TLF393282 TUQ393263:TVB393282 UEM393263:UEX393282 UOI393263:UOT393282 UYE393263:UYP393282 VIA393263:VIL393282 VRW393263:VSH393282 WBS393263:WCD393282 WLO393263:WLZ393282 WVK393263:WVV393282 C458799:N458818 IY458799:JJ458818 SU458799:TF458818 ACQ458799:ADB458818 AMM458799:AMX458818 AWI458799:AWT458818 BGE458799:BGP458818 BQA458799:BQL458818 BZW458799:CAH458818 CJS458799:CKD458818 CTO458799:CTZ458818 DDK458799:DDV458818 DNG458799:DNR458818 DXC458799:DXN458818 EGY458799:EHJ458818 EQU458799:ERF458818 FAQ458799:FBB458818 FKM458799:FKX458818 FUI458799:FUT458818 GEE458799:GEP458818 GOA458799:GOL458818 GXW458799:GYH458818 HHS458799:HID458818 HRO458799:HRZ458818 IBK458799:IBV458818 ILG458799:ILR458818 IVC458799:IVN458818 JEY458799:JFJ458818 JOU458799:JPF458818 JYQ458799:JZB458818 KIM458799:KIX458818 KSI458799:KST458818 LCE458799:LCP458818 LMA458799:LML458818 LVW458799:LWH458818 MFS458799:MGD458818 MPO458799:MPZ458818 MZK458799:MZV458818 NJG458799:NJR458818 NTC458799:NTN458818 OCY458799:ODJ458818 OMU458799:ONF458818 OWQ458799:OXB458818 PGM458799:PGX458818 PQI458799:PQT458818 QAE458799:QAP458818 QKA458799:QKL458818 QTW458799:QUH458818 RDS458799:RED458818 RNO458799:RNZ458818 RXK458799:RXV458818 SHG458799:SHR458818 SRC458799:SRN458818 TAY458799:TBJ458818 TKU458799:TLF458818 TUQ458799:TVB458818 UEM458799:UEX458818 UOI458799:UOT458818 UYE458799:UYP458818 VIA458799:VIL458818 VRW458799:VSH458818 WBS458799:WCD458818 WLO458799:WLZ458818 WVK458799:WVV458818 C524335:N524354 IY524335:JJ524354 SU524335:TF524354 ACQ524335:ADB524354 AMM524335:AMX524354 AWI524335:AWT524354 BGE524335:BGP524354 BQA524335:BQL524354 BZW524335:CAH524354 CJS524335:CKD524354 CTO524335:CTZ524354 DDK524335:DDV524354 DNG524335:DNR524354 DXC524335:DXN524354 EGY524335:EHJ524354 EQU524335:ERF524354 FAQ524335:FBB524354 FKM524335:FKX524354 FUI524335:FUT524354 GEE524335:GEP524354 GOA524335:GOL524354 GXW524335:GYH524354 HHS524335:HID524354 HRO524335:HRZ524354 IBK524335:IBV524354 ILG524335:ILR524354 IVC524335:IVN524354 JEY524335:JFJ524354 JOU524335:JPF524354 JYQ524335:JZB524354 KIM524335:KIX524354 KSI524335:KST524354 LCE524335:LCP524354 LMA524335:LML524354 LVW524335:LWH524354 MFS524335:MGD524354 MPO524335:MPZ524354 MZK524335:MZV524354 NJG524335:NJR524354 NTC524335:NTN524354 OCY524335:ODJ524354 OMU524335:ONF524354 OWQ524335:OXB524354 PGM524335:PGX524354 PQI524335:PQT524354 QAE524335:QAP524354 QKA524335:QKL524354 QTW524335:QUH524354 RDS524335:RED524354 RNO524335:RNZ524354 RXK524335:RXV524354 SHG524335:SHR524354 SRC524335:SRN524354 TAY524335:TBJ524354 TKU524335:TLF524354 TUQ524335:TVB524354 UEM524335:UEX524354 UOI524335:UOT524354 UYE524335:UYP524354 VIA524335:VIL524354 VRW524335:VSH524354 WBS524335:WCD524354 WLO524335:WLZ524354 WVK524335:WVV524354 C589871:N589890 IY589871:JJ589890 SU589871:TF589890 ACQ589871:ADB589890 AMM589871:AMX589890 AWI589871:AWT589890 BGE589871:BGP589890 BQA589871:BQL589890 BZW589871:CAH589890 CJS589871:CKD589890 CTO589871:CTZ589890 DDK589871:DDV589890 DNG589871:DNR589890 DXC589871:DXN589890 EGY589871:EHJ589890 EQU589871:ERF589890 FAQ589871:FBB589890 FKM589871:FKX589890 FUI589871:FUT589890 GEE589871:GEP589890 GOA589871:GOL589890 GXW589871:GYH589890 HHS589871:HID589890 HRO589871:HRZ589890 IBK589871:IBV589890 ILG589871:ILR589890 IVC589871:IVN589890 JEY589871:JFJ589890 JOU589871:JPF589890 JYQ589871:JZB589890 KIM589871:KIX589890 KSI589871:KST589890 LCE589871:LCP589890 LMA589871:LML589890 LVW589871:LWH589890 MFS589871:MGD589890 MPO589871:MPZ589890 MZK589871:MZV589890 NJG589871:NJR589890 NTC589871:NTN589890 OCY589871:ODJ589890 OMU589871:ONF589890 OWQ589871:OXB589890 PGM589871:PGX589890 PQI589871:PQT589890 QAE589871:QAP589890 QKA589871:QKL589890 QTW589871:QUH589890 RDS589871:RED589890 RNO589871:RNZ589890 RXK589871:RXV589890 SHG589871:SHR589890 SRC589871:SRN589890 TAY589871:TBJ589890 TKU589871:TLF589890 TUQ589871:TVB589890 UEM589871:UEX589890 UOI589871:UOT589890 UYE589871:UYP589890 VIA589871:VIL589890 VRW589871:VSH589890 WBS589871:WCD589890 WLO589871:WLZ589890 WVK589871:WVV589890 C655407:N655426 IY655407:JJ655426 SU655407:TF655426 ACQ655407:ADB655426 AMM655407:AMX655426 AWI655407:AWT655426 BGE655407:BGP655426 BQA655407:BQL655426 BZW655407:CAH655426 CJS655407:CKD655426 CTO655407:CTZ655426 DDK655407:DDV655426 DNG655407:DNR655426 DXC655407:DXN655426 EGY655407:EHJ655426 EQU655407:ERF655426 FAQ655407:FBB655426 FKM655407:FKX655426 FUI655407:FUT655426 GEE655407:GEP655426 GOA655407:GOL655426 GXW655407:GYH655426 HHS655407:HID655426 HRO655407:HRZ655426 IBK655407:IBV655426 ILG655407:ILR655426 IVC655407:IVN655426 JEY655407:JFJ655426 JOU655407:JPF655426 JYQ655407:JZB655426 KIM655407:KIX655426 KSI655407:KST655426 LCE655407:LCP655426 LMA655407:LML655426 LVW655407:LWH655426 MFS655407:MGD655426 MPO655407:MPZ655426 MZK655407:MZV655426 NJG655407:NJR655426 NTC655407:NTN655426 OCY655407:ODJ655426 OMU655407:ONF655426 OWQ655407:OXB655426 PGM655407:PGX655426 PQI655407:PQT655426 QAE655407:QAP655426 QKA655407:QKL655426 QTW655407:QUH655426 RDS655407:RED655426 RNO655407:RNZ655426 RXK655407:RXV655426 SHG655407:SHR655426 SRC655407:SRN655426 TAY655407:TBJ655426 TKU655407:TLF655426 TUQ655407:TVB655426 UEM655407:UEX655426 UOI655407:UOT655426 UYE655407:UYP655426 VIA655407:VIL655426 VRW655407:VSH655426 WBS655407:WCD655426 WLO655407:WLZ655426 WVK655407:WVV655426 C720943:N720962 IY720943:JJ720962 SU720943:TF720962 ACQ720943:ADB720962 AMM720943:AMX720962 AWI720943:AWT720962 BGE720943:BGP720962 BQA720943:BQL720962 BZW720943:CAH720962 CJS720943:CKD720962 CTO720943:CTZ720962 DDK720943:DDV720962 DNG720943:DNR720962 DXC720943:DXN720962 EGY720943:EHJ720962 EQU720943:ERF720962 FAQ720943:FBB720962 FKM720943:FKX720962 FUI720943:FUT720962 GEE720943:GEP720962 GOA720943:GOL720962 GXW720943:GYH720962 HHS720943:HID720962 HRO720943:HRZ720962 IBK720943:IBV720962 ILG720943:ILR720962 IVC720943:IVN720962 JEY720943:JFJ720962 JOU720943:JPF720962 JYQ720943:JZB720962 KIM720943:KIX720962 KSI720943:KST720962 LCE720943:LCP720962 LMA720943:LML720962 LVW720943:LWH720962 MFS720943:MGD720962 MPO720943:MPZ720962 MZK720943:MZV720962 NJG720943:NJR720962 NTC720943:NTN720962 OCY720943:ODJ720962 OMU720943:ONF720962 OWQ720943:OXB720962 PGM720943:PGX720962 PQI720943:PQT720962 QAE720943:QAP720962 QKA720943:QKL720962 QTW720943:QUH720962 RDS720943:RED720962 RNO720943:RNZ720962 RXK720943:RXV720962 SHG720943:SHR720962 SRC720943:SRN720962 TAY720943:TBJ720962 TKU720943:TLF720962 TUQ720943:TVB720962 UEM720943:UEX720962 UOI720943:UOT720962 UYE720943:UYP720962 VIA720943:VIL720962 VRW720943:VSH720962 WBS720943:WCD720962 WLO720943:WLZ720962 WVK720943:WVV720962 C786479:N786498 IY786479:JJ786498 SU786479:TF786498 ACQ786479:ADB786498 AMM786479:AMX786498 AWI786479:AWT786498 BGE786479:BGP786498 BQA786479:BQL786498 BZW786479:CAH786498 CJS786479:CKD786498 CTO786479:CTZ786498 DDK786479:DDV786498 DNG786479:DNR786498 DXC786479:DXN786498 EGY786479:EHJ786498 EQU786479:ERF786498 FAQ786479:FBB786498 FKM786479:FKX786498 FUI786479:FUT786498 GEE786479:GEP786498 GOA786479:GOL786498 GXW786479:GYH786498 HHS786479:HID786498 HRO786479:HRZ786498 IBK786479:IBV786498 ILG786479:ILR786498 IVC786479:IVN786498 JEY786479:JFJ786498 JOU786479:JPF786498 JYQ786479:JZB786498 KIM786479:KIX786498 KSI786479:KST786498 LCE786479:LCP786498 LMA786479:LML786498 LVW786479:LWH786498 MFS786479:MGD786498 MPO786479:MPZ786498 MZK786479:MZV786498 NJG786479:NJR786498 NTC786479:NTN786498 OCY786479:ODJ786498 OMU786479:ONF786498 OWQ786479:OXB786498 PGM786479:PGX786498 PQI786479:PQT786498 QAE786479:QAP786498 QKA786479:QKL786498 QTW786479:QUH786498 RDS786479:RED786498 RNO786479:RNZ786498 RXK786479:RXV786498 SHG786479:SHR786498 SRC786479:SRN786498 TAY786479:TBJ786498 TKU786479:TLF786498 TUQ786479:TVB786498 UEM786479:UEX786498 UOI786479:UOT786498 UYE786479:UYP786498 VIA786479:VIL786498 VRW786479:VSH786498 WBS786479:WCD786498 WLO786479:WLZ786498 WVK786479:WVV786498 C852015:N852034 IY852015:JJ852034 SU852015:TF852034 ACQ852015:ADB852034 AMM852015:AMX852034 AWI852015:AWT852034 BGE852015:BGP852034 BQA852015:BQL852034 BZW852015:CAH852034 CJS852015:CKD852034 CTO852015:CTZ852034 DDK852015:DDV852034 DNG852015:DNR852034 DXC852015:DXN852034 EGY852015:EHJ852034 EQU852015:ERF852034 FAQ852015:FBB852034 FKM852015:FKX852034 FUI852015:FUT852034 GEE852015:GEP852034 GOA852015:GOL852034 GXW852015:GYH852034 HHS852015:HID852034 HRO852015:HRZ852034 IBK852015:IBV852034 ILG852015:ILR852034 IVC852015:IVN852034 JEY852015:JFJ852034 JOU852015:JPF852034 JYQ852015:JZB852034 KIM852015:KIX852034 KSI852015:KST852034 LCE852015:LCP852034 LMA852015:LML852034 LVW852015:LWH852034 MFS852015:MGD852034 MPO852015:MPZ852034 MZK852015:MZV852034 NJG852015:NJR852034 NTC852015:NTN852034 OCY852015:ODJ852034 OMU852015:ONF852034 OWQ852015:OXB852034 PGM852015:PGX852034 PQI852015:PQT852034 QAE852015:QAP852034 QKA852015:QKL852034 QTW852015:QUH852034 RDS852015:RED852034 RNO852015:RNZ852034 RXK852015:RXV852034 SHG852015:SHR852034 SRC852015:SRN852034 TAY852015:TBJ852034 TKU852015:TLF852034 TUQ852015:TVB852034 UEM852015:UEX852034 UOI852015:UOT852034 UYE852015:UYP852034 VIA852015:VIL852034 VRW852015:VSH852034 WBS852015:WCD852034 WLO852015:WLZ852034 WVK852015:WVV852034 C917551:N917570 IY917551:JJ917570 SU917551:TF917570 ACQ917551:ADB917570 AMM917551:AMX917570 AWI917551:AWT917570 BGE917551:BGP917570 BQA917551:BQL917570 BZW917551:CAH917570 CJS917551:CKD917570 CTO917551:CTZ917570 DDK917551:DDV917570 DNG917551:DNR917570 DXC917551:DXN917570 EGY917551:EHJ917570 EQU917551:ERF917570 FAQ917551:FBB917570 FKM917551:FKX917570 FUI917551:FUT917570 GEE917551:GEP917570 GOA917551:GOL917570 GXW917551:GYH917570 HHS917551:HID917570 HRO917551:HRZ917570 IBK917551:IBV917570 ILG917551:ILR917570 IVC917551:IVN917570 JEY917551:JFJ917570 JOU917551:JPF917570 JYQ917551:JZB917570 KIM917551:KIX917570 KSI917551:KST917570 LCE917551:LCP917570 LMA917551:LML917570 LVW917551:LWH917570 MFS917551:MGD917570 MPO917551:MPZ917570 MZK917551:MZV917570 NJG917551:NJR917570 NTC917551:NTN917570 OCY917551:ODJ917570 OMU917551:ONF917570 OWQ917551:OXB917570 PGM917551:PGX917570 PQI917551:PQT917570 QAE917551:QAP917570 QKA917551:QKL917570 QTW917551:QUH917570 RDS917551:RED917570 RNO917551:RNZ917570 RXK917551:RXV917570 SHG917551:SHR917570 SRC917551:SRN917570 TAY917551:TBJ917570 TKU917551:TLF917570 TUQ917551:TVB917570 UEM917551:UEX917570 UOI917551:UOT917570 UYE917551:UYP917570 VIA917551:VIL917570 VRW917551:VSH917570 WBS917551:WCD917570 WLO917551:WLZ917570 WVK917551:WVV917570 C983087:N983106 IY983087:JJ983106 SU983087:TF983106 ACQ983087:ADB983106 AMM983087:AMX983106 AWI983087:AWT983106 BGE983087:BGP983106 BQA983087:BQL983106 BZW983087:CAH983106 CJS983087:CKD983106 CTO983087:CTZ983106 DDK983087:DDV983106 DNG983087:DNR983106 DXC983087:DXN983106 EGY983087:EHJ983106 EQU983087:ERF983106 FAQ983087:FBB983106 FKM983087:FKX983106 FUI983087:FUT983106 GEE983087:GEP983106 GOA983087:GOL983106 GXW983087:GYH983106 HHS983087:HID983106 HRO983087:HRZ983106 IBK983087:IBV983106 ILG983087:ILR983106 IVC983087:IVN983106 JEY983087:JFJ983106 JOU983087:JPF983106 JYQ983087:JZB983106 KIM983087:KIX983106 KSI983087:KST983106 LCE983087:LCP983106 LMA983087:LML983106 LVW983087:LWH983106 MFS983087:MGD983106 MPO983087:MPZ983106 MZK983087:MZV983106 NJG983087:NJR983106 NTC983087:NTN983106 OCY983087:ODJ983106 OMU983087:ONF983106 OWQ983087:OXB983106 PGM983087:PGX983106 PQI983087:PQT983106 QAE983087:QAP983106 QKA983087:QKL983106 QTW983087:QUH983106 RDS983087:RED983106 RNO983087:RNZ983106 RXK983087:RXV983106 SHG983087:SHR983106 SRC983087:SRN983106 TAY983087:TBJ983106 TKU983087:TLF983106 TUQ983087:TVB983106 UEM983087:UEX983106 UOI983087:UOT983106 UYE983087:UYP983106 VIA983087:VIL983106 VRW983087:VSH983106 WBS983087:WCD983106 WLO983087:WLZ983106 WVK983087:WVV983106"/>
  </dataValidations>
  <printOptions horizontalCentered="1"/>
  <pageMargins left="0.24" right="0.15" top="0.56000000000000005" bottom="0.57999999999999996" header="0.23" footer="0.23622047244094491"/>
  <pageSetup paperSize="9" scale="81" orientation="portrait" horizontalDpi="300" verticalDpi="300" r:id="rId1"/>
  <headerFooter alignWithMargins="0">
    <oddHeader xml:space="preserve">&amp;LCOMUNE: LANZO&amp;ROBIETTIVO DI PERFORMANCE ANNO:2016  </oddHeader>
  </headerFooter>
  <rowBreaks count="1" manualBreakCount="1">
    <brk id="105" max="16383" man="1"/>
  </rowBreaks>
  <legacyDrawing r:id="rId2"/>
</worksheet>
</file>

<file path=xl/worksheets/sheet13.xml><?xml version="1.0" encoding="utf-8"?>
<worksheet xmlns="http://schemas.openxmlformats.org/spreadsheetml/2006/main" xmlns:r="http://schemas.openxmlformats.org/officeDocument/2006/relationships">
  <dimension ref="A1:IU65446"/>
  <sheetViews>
    <sheetView topLeftCell="A88" zoomScale="90" zoomScaleNormal="90" workbookViewId="0">
      <selection activeCell="X6" sqref="X6"/>
    </sheetView>
  </sheetViews>
  <sheetFormatPr defaultRowHeight="12.75"/>
  <cols>
    <col min="1" max="1" width="7.140625" style="1" customWidth="1"/>
    <col min="2" max="2" width="12" style="1" customWidth="1"/>
    <col min="3" max="3" width="6.28515625" style="1" customWidth="1"/>
    <col min="4" max="7" width="6.5703125" style="1" customWidth="1"/>
    <col min="8" max="8" width="5.42578125" style="1" customWidth="1"/>
    <col min="9" max="9" width="6.5703125" style="1" customWidth="1"/>
    <col min="10" max="10" width="6.85546875" style="1" customWidth="1"/>
    <col min="11" max="11" width="6.5703125" style="1" customWidth="1"/>
    <col min="12" max="12" width="7" style="1" customWidth="1"/>
    <col min="13" max="13" width="6.5703125" style="1" customWidth="1"/>
    <col min="14" max="14" width="5.5703125" style="1" customWidth="1"/>
    <col min="15" max="15" width="7.5703125" style="1" customWidth="1"/>
    <col min="16" max="16" width="7.7109375" style="1" customWidth="1"/>
    <col min="17" max="17" width="6.7109375" style="1" customWidth="1"/>
    <col min="18" max="18" width="6.42578125" style="1" customWidth="1"/>
    <col min="19" max="244" width="9.140625" style="1"/>
    <col min="245" max="245" width="14.140625" style="1" bestFit="1" customWidth="1"/>
    <col min="246" max="256" width="9.140625" style="1"/>
    <col min="257" max="257" width="7.140625" style="1" customWidth="1"/>
    <col min="258" max="258" width="12" style="1" customWidth="1"/>
    <col min="259" max="259" width="6.28515625" style="1" customWidth="1"/>
    <col min="260" max="263" width="6.5703125" style="1" customWidth="1"/>
    <col min="264" max="264" width="5.42578125" style="1" customWidth="1"/>
    <col min="265" max="265" width="6.5703125" style="1" customWidth="1"/>
    <col min="266" max="266" width="6.85546875" style="1" customWidth="1"/>
    <col min="267" max="267" width="6.5703125" style="1" customWidth="1"/>
    <col min="268" max="268" width="7" style="1" customWidth="1"/>
    <col min="269" max="269" width="6.5703125" style="1" customWidth="1"/>
    <col min="270" max="270" width="5.5703125" style="1" customWidth="1"/>
    <col min="271" max="271" width="7.5703125" style="1" customWidth="1"/>
    <col min="272" max="272" width="4.5703125" style="1" customWidth="1"/>
    <col min="273" max="273" width="6.7109375" style="1" customWidth="1"/>
    <col min="274" max="274" width="6.42578125" style="1" customWidth="1"/>
    <col min="275" max="500" width="9.140625" style="1"/>
    <col min="501" max="501" width="14.140625" style="1" bestFit="1" customWidth="1"/>
    <col min="502" max="512" width="9.140625" style="1"/>
    <col min="513" max="513" width="7.140625" style="1" customWidth="1"/>
    <col min="514" max="514" width="12" style="1" customWidth="1"/>
    <col min="515" max="515" width="6.28515625" style="1" customWidth="1"/>
    <col min="516" max="519" width="6.5703125" style="1" customWidth="1"/>
    <col min="520" max="520" width="5.42578125" style="1" customWidth="1"/>
    <col min="521" max="521" width="6.5703125" style="1" customWidth="1"/>
    <col min="522" max="522" width="6.85546875" style="1" customWidth="1"/>
    <col min="523" max="523" width="6.5703125" style="1" customWidth="1"/>
    <col min="524" max="524" width="7" style="1" customWidth="1"/>
    <col min="525" max="525" width="6.5703125" style="1" customWidth="1"/>
    <col min="526" max="526" width="5.5703125" style="1" customWidth="1"/>
    <col min="527" max="527" width="7.5703125" style="1" customWidth="1"/>
    <col min="528" max="528" width="4.5703125" style="1" customWidth="1"/>
    <col min="529" max="529" width="6.7109375" style="1" customWidth="1"/>
    <col min="530" max="530" width="6.42578125" style="1" customWidth="1"/>
    <col min="531" max="756" width="9.140625" style="1"/>
    <col min="757" max="757" width="14.140625" style="1" bestFit="1" customWidth="1"/>
    <col min="758" max="768" width="9.140625" style="1"/>
    <col min="769" max="769" width="7.140625" style="1" customWidth="1"/>
    <col min="770" max="770" width="12" style="1" customWidth="1"/>
    <col min="771" max="771" width="6.28515625" style="1" customWidth="1"/>
    <col min="772" max="775" width="6.5703125" style="1" customWidth="1"/>
    <col min="776" max="776" width="5.42578125" style="1" customWidth="1"/>
    <col min="777" max="777" width="6.5703125" style="1" customWidth="1"/>
    <col min="778" max="778" width="6.85546875" style="1" customWidth="1"/>
    <col min="779" max="779" width="6.5703125" style="1" customWidth="1"/>
    <col min="780" max="780" width="7" style="1" customWidth="1"/>
    <col min="781" max="781" width="6.5703125" style="1" customWidth="1"/>
    <col min="782" max="782" width="5.5703125" style="1" customWidth="1"/>
    <col min="783" max="783" width="7.5703125" style="1" customWidth="1"/>
    <col min="784" max="784" width="4.5703125" style="1" customWidth="1"/>
    <col min="785" max="785" width="6.7109375" style="1" customWidth="1"/>
    <col min="786" max="786" width="6.42578125" style="1" customWidth="1"/>
    <col min="787" max="1012" width="9.140625" style="1"/>
    <col min="1013" max="1013" width="14.140625" style="1" bestFit="1" customWidth="1"/>
    <col min="1014" max="1024" width="9.140625" style="1"/>
    <col min="1025" max="1025" width="7.140625" style="1" customWidth="1"/>
    <col min="1026" max="1026" width="12" style="1" customWidth="1"/>
    <col min="1027" max="1027" width="6.28515625" style="1" customWidth="1"/>
    <col min="1028" max="1031" width="6.5703125" style="1" customWidth="1"/>
    <col min="1032" max="1032" width="5.42578125" style="1" customWidth="1"/>
    <col min="1033" max="1033" width="6.5703125" style="1" customWidth="1"/>
    <col min="1034" max="1034" width="6.85546875" style="1" customWidth="1"/>
    <col min="1035" max="1035" width="6.5703125" style="1" customWidth="1"/>
    <col min="1036" max="1036" width="7" style="1" customWidth="1"/>
    <col min="1037" max="1037" width="6.5703125" style="1" customWidth="1"/>
    <col min="1038" max="1038" width="5.5703125" style="1" customWidth="1"/>
    <col min="1039" max="1039" width="7.5703125" style="1" customWidth="1"/>
    <col min="1040" max="1040" width="4.5703125" style="1" customWidth="1"/>
    <col min="1041" max="1041" width="6.7109375" style="1" customWidth="1"/>
    <col min="1042" max="1042" width="6.42578125" style="1" customWidth="1"/>
    <col min="1043" max="1268" width="9.140625" style="1"/>
    <col min="1269" max="1269" width="14.140625" style="1" bestFit="1" customWidth="1"/>
    <col min="1270" max="1280" width="9.140625" style="1"/>
    <col min="1281" max="1281" width="7.140625" style="1" customWidth="1"/>
    <col min="1282" max="1282" width="12" style="1" customWidth="1"/>
    <col min="1283" max="1283" width="6.28515625" style="1" customWidth="1"/>
    <col min="1284" max="1287" width="6.5703125" style="1" customWidth="1"/>
    <col min="1288" max="1288" width="5.42578125" style="1" customWidth="1"/>
    <col min="1289" max="1289" width="6.5703125" style="1" customWidth="1"/>
    <col min="1290" max="1290" width="6.85546875" style="1" customWidth="1"/>
    <col min="1291" max="1291" width="6.5703125" style="1" customWidth="1"/>
    <col min="1292" max="1292" width="7" style="1" customWidth="1"/>
    <col min="1293" max="1293" width="6.5703125" style="1" customWidth="1"/>
    <col min="1294" max="1294" width="5.5703125" style="1" customWidth="1"/>
    <col min="1295" max="1295" width="7.5703125" style="1" customWidth="1"/>
    <col min="1296" max="1296" width="4.5703125" style="1" customWidth="1"/>
    <col min="1297" max="1297" width="6.7109375" style="1" customWidth="1"/>
    <col min="1298" max="1298" width="6.42578125" style="1" customWidth="1"/>
    <col min="1299" max="1524" width="9.140625" style="1"/>
    <col min="1525" max="1525" width="14.140625" style="1" bestFit="1" customWidth="1"/>
    <col min="1526" max="1536" width="9.140625" style="1"/>
    <col min="1537" max="1537" width="7.140625" style="1" customWidth="1"/>
    <col min="1538" max="1538" width="12" style="1" customWidth="1"/>
    <col min="1539" max="1539" width="6.28515625" style="1" customWidth="1"/>
    <col min="1540" max="1543" width="6.5703125" style="1" customWidth="1"/>
    <col min="1544" max="1544" width="5.42578125" style="1" customWidth="1"/>
    <col min="1545" max="1545" width="6.5703125" style="1" customWidth="1"/>
    <col min="1546" max="1546" width="6.85546875" style="1" customWidth="1"/>
    <col min="1547" max="1547" width="6.5703125" style="1" customWidth="1"/>
    <col min="1548" max="1548" width="7" style="1" customWidth="1"/>
    <col min="1549" max="1549" width="6.5703125" style="1" customWidth="1"/>
    <col min="1550" max="1550" width="5.5703125" style="1" customWidth="1"/>
    <col min="1551" max="1551" width="7.5703125" style="1" customWidth="1"/>
    <col min="1552" max="1552" width="4.5703125" style="1" customWidth="1"/>
    <col min="1553" max="1553" width="6.7109375" style="1" customWidth="1"/>
    <col min="1554" max="1554" width="6.42578125" style="1" customWidth="1"/>
    <col min="1555" max="1780" width="9.140625" style="1"/>
    <col min="1781" max="1781" width="14.140625" style="1" bestFit="1" customWidth="1"/>
    <col min="1782" max="1792" width="9.140625" style="1"/>
    <col min="1793" max="1793" width="7.140625" style="1" customWidth="1"/>
    <col min="1794" max="1794" width="12" style="1" customWidth="1"/>
    <col min="1795" max="1795" width="6.28515625" style="1" customWidth="1"/>
    <col min="1796" max="1799" width="6.5703125" style="1" customWidth="1"/>
    <col min="1800" max="1800" width="5.42578125" style="1" customWidth="1"/>
    <col min="1801" max="1801" width="6.5703125" style="1" customWidth="1"/>
    <col min="1802" max="1802" width="6.85546875" style="1" customWidth="1"/>
    <col min="1803" max="1803" width="6.5703125" style="1" customWidth="1"/>
    <col min="1804" max="1804" width="7" style="1" customWidth="1"/>
    <col min="1805" max="1805" width="6.5703125" style="1" customWidth="1"/>
    <col min="1806" max="1806" width="5.5703125" style="1" customWidth="1"/>
    <col min="1807" max="1807" width="7.5703125" style="1" customWidth="1"/>
    <col min="1808" max="1808" width="4.5703125" style="1" customWidth="1"/>
    <col min="1809" max="1809" width="6.7109375" style="1" customWidth="1"/>
    <col min="1810" max="1810" width="6.42578125" style="1" customWidth="1"/>
    <col min="1811" max="2036" width="9.140625" style="1"/>
    <col min="2037" max="2037" width="14.140625" style="1" bestFit="1" customWidth="1"/>
    <col min="2038" max="2048" width="9.140625" style="1"/>
    <col min="2049" max="2049" width="7.140625" style="1" customWidth="1"/>
    <col min="2050" max="2050" width="12" style="1" customWidth="1"/>
    <col min="2051" max="2051" width="6.28515625" style="1" customWidth="1"/>
    <col min="2052" max="2055" width="6.5703125" style="1" customWidth="1"/>
    <col min="2056" max="2056" width="5.42578125" style="1" customWidth="1"/>
    <col min="2057" max="2057" width="6.5703125" style="1" customWidth="1"/>
    <col min="2058" max="2058" width="6.85546875" style="1" customWidth="1"/>
    <col min="2059" max="2059" width="6.5703125" style="1" customWidth="1"/>
    <col min="2060" max="2060" width="7" style="1" customWidth="1"/>
    <col min="2061" max="2061" width="6.5703125" style="1" customWidth="1"/>
    <col min="2062" max="2062" width="5.5703125" style="1" customWidth="1"/>
    <col min="2063" max="2063" width="7.5703125" style="1" customWidth="1"/>
    <col min="2064" max="2064" width="4.5703125" style="1" customWidth="1"/>
    <col min="2065" max="2065" width="6.7109375" style="1" customWidth="1"/>
    <col min="2066" max="2066" width="6.42578125" style="1" customWidth="1"/>
    <col min="2067" max="2292" width="9.140625" style="1"/>
    <col min="2293" max="2293" width="14.140625" style="1" bestFit="1" customWidth="1"/>
    <col min="2294" max="2304" width="9.140625" style="1"/>
    <col min="2305" max="2305" width="7.140625" style="1" customWidth="1"/>
    <col min="2306" max="2306" width="12" style="1" customWidth="1"/>
    <col min="2307" max="2307" width="6.28515625" style="1" customWidth="1"/>
    <col min="2308" max="2311" width="6.5703125" style="1" customWidth="1"/>
    <col min="2312" max="2312" width="5.42578125" style="1" customWidth="1"/>
    <col min="2313" max="2313" width="6.5703125" style="1" customWidth="1"/>
    <col min="2314" max="2314" width="6.85546875" style="1" customWidth="1"/>
    <col min="2315" max="2315" width="6.5703125" style="1" customWidth="1"/>
    <col min="2316" max="2316" width="7" style="1" customWidth="1"/>
    <col min="2317" max="2317" width="6.5703125" style="1" customWidth="1"/>
    <col min="2318" max="2318" width="5.5703125" style="1" customWidth="1"/>
    <col min="2319" max="2319" width="7.5703125" style="1" customWidth="1"/>
    <col min="2320" max="2320" width="4.5703125" style="1" customWidth="1"/>
    <col min="2321" max="2321" width="6.7109375" style="1" customWidth="1"/>
    <col min="2322" max="2322" width="6.42578125" style="1" customWidth="1"/>
    <col min="2323" max="2548" width="9.140625" style="1"/>
    <col min="2549" max="2549" width="14.140625" style="1" bestFit="1" customWidth="1"/>
    <col min="2550" max="2560" width="9.140625" style="1"/>
    <col min="2561" max="2561" width="7.140625" style="1" customWidth="1"/>
    <col min="2562" max="2562" width="12" style="1" customWidth="1"/>
    <col min="2563" max="2563" width="6.28515625" style="1" customWidth="1"/>
    <col min="2564" max="2567" width="6.5703125" style="1" customWidth="1"/>
    <col min="2568" max="2568" width="5.42578125" style="1" customWidth="1"/>
    <col min="2569" max="2569" width="6.5703125" style="1" customWidth="1"/>
    <col min="2570" max="2570" width="6.85546875" style="1" customWidth="1"/>
    <col min="2571" max="2571" width="6.5703125" style="1" customWidth="1"/>
    <col min="2572" max="2572" width="7" style="1" customWidth="1"/>
    <col min="2573" max="2573" width="6.5703125" style="1" customWidth="1"/>
    <col min="2574" max="2574" width="5.5703125" style="1" customWidth="1"/>
    <col min="2575" max="2575" width="7.5703125" style="1" customWidth="1"/>
    <col min="2576" max="2576" width="4.5703125" style="1" customWidth="1"/>
    <col min="2577" max="2577" width="6.7109375" style="1" customWidth="1"/>
    <col min="2578" max="2578" width="6.42578125" style="1" customWidth="1"/>
    <col min="2579" max="2804" width="9.140625" style="1"/>
    <col min="2805" max="2805" width="14.140625" style="1" bestFit="1" customWidth="1"/>
    <col min="2806" max="2816" width="9.140625" style="1"/>
    <col min="2817" max="2817" width="7.140625" style="1" customWidth="1"/>
    <col min="2818" max="2818" width="12" style="1" customWidth="1"/>
    <col min="2819" max="2819" width="6.28515625" style="1" customWidth="1"/>
    <col min="2820" max="2823" width="6.5703125" style="1" customWidth="1"/>
    <col min="2824" max="2824" width="5.42578125" style="1" customWidth="1"/>
    <col min="2825" max="2825" width="6.5703125" style="1" customWidth="1"/>
    <col min="2826" max="2826" width="6.85546875" style="1" customWidth="1"/>
    <col min="2827" max="2827" width="6.5703125" style="1" customWidth="1"/>
    <col min="2828" max="2828" width="7" style="1" customWidth="1"/>
    <col min="2829" max="2829" width="6.5703125" style="1" customWidth="1"/>
    <col min="2830" max="2830" width="5.5703125" style="1" customWidth="1"/>
    <col min="2831" max="2831" width="7.5703125" style="1" customWidth="1"/>
    <col min="2832" max="2832" width="4.5703125" style="1" customWidth="1"/>
    <col min="2833" max="2833" width="6.7109375" style="1" customWidth="1"/>
    <col min="2834" max="2834" width="6.42578125" style="1" customWidth="1"/>
    <col min="2835" max="3060" width="9.140625" style="1"/>
    <col min="3061" max="3061" width="14.140625" style="1" bestFit="1" customWidth="1"/>
    <col min="3062" max="3072" width="9.140625" style="1"/>
    <col min="3073" max="3073" width="7.140625" style="1" customWidth="1"/>
    <col min="3074" max="3074" width="12" style="1" customWidth="1"/>
    <col min="3075" max="3075" width="6.28515625" style="1" customWidth="1"/>
    <col min="3076" max="3079" width="6.5703125" style="1" customWidth="1"/>
    <col min="3080" max="3080" width="5.42578125" style="1" customWidth="1"/>
    <col min="3081" max="3081" width="6.5703125" style="1" customWidth="1"/>
    <col min="3082" max="3082" width="6.85546875" style="1" customWidth="1"/>
    <col min="3083" max="3083" width="6.5703125" style="1" customWidth="1"/>
    <col min="3084" max="3084" width="7" style="1" customWidth="1"/>
    <col min="3085" max="3085" width="6.5703125" style="1" customWidth="1"/>
    <col min="3086" max="3086" width="5.5703125" style="1" customWidth="1"/>
    <col min="3087" max="3087" width="7.5703125" style="1" customWidth="1"/>
    <col min="3088" max="3088" width="4.5703125" style="1" customWidth="1"/>
    <col min="3089" max="3089" width="6.7109375" style="1" customWidth="1"/>
    <col min="3090" max="3090" width="6.42578125" style="1" customWidth="1"/>
    <col min="3091" max="3316" width="9.140625" style="1"/>
    <col min="3317" max="3317" width="14.140625" style="1" bestFit="1" customWidth="1"/>
    <col min="3318" max="3328" width="9.140625" style="1"/>
    <col min="3329" max="3329" width="7.140625" style="1" customWidth="1"/>
    <col min="3330" max="3330" width="12" style="1" customWidth="1"/>
    <col min="3331" max="3331" width="6.28515625" style="1" customWidth="1"/>
    <col min="3332" max="3335" width="6.5703125" style="1" customWidth="1"/>
    <col min="3336" max="3336" width="5.42578125" style="1" customWidth="1"/>
    <col min="3337" max="3337" width="6.5703125" style="1" customWidth="1"/>
    <col min="3338" max="3338" width="6.85546875" style="1" customWidth="1"/>
    <col min="3339" max="3339" width="6.5703125" style="1" customWidth="1"/>
    <col min="3340" max="3340" width="7" style="1" customWidth="1"/>
    <col min="3341" max="3341" width="6.5703125" style="1" customWidth="1"/>
    <col min="3342" max="3342" width="5.5703125" style="1" customWidth="1"/>
    <col min="3343" max="3343" width="7.5703125" style="1" customWidth="1"/>
    <col min="3344" max="3344" width="4.5703125" style="1" customWidth="1"/>
    <col min="3345" max="3345" width="6.7109375" style="1" customWidth="1"/>
    <col min="3346" max="3346" width="6.42578125" style="1" customWidth="1"/>
    <col min="3347" max="3572" width="9.140625" style="1"/>
    <col min="3573" max="3573" width="14.140625" style="1" bestFit="1" customWidth="1"/>
    <col min="3574" max="3584" width="9.140625" style="1"/>
    <col min="3585" max="3585" width="7.140625" style="1" customWidth="1"/>
    <col min="3586" max="3586" width="12" style="1" customWidth="1"/>
    <col min="3587" max="3587" width="6.28515625" style="1" customWidth="1"/>
    <col min="3588" max="3591" width="6.5703125" style="1" customWidth="1"/>
    <col min="3592" max="3592" width="5.42578125" style="1" customWidth="1"/>
    <col min="3593" max="3593" width="6.5703125" style="1" customWidth="1"/>
    <col min="3594" max="3594" width="6.85546875" style="1" customWidth="1"/>
    <col min="3595" max="3595" width="6.5703125" style="1" customWidth="1"/>
    <col min="3596" max="3596" width="7" style="1" customWidth="1"/>
    <col min="3597" max="3597" width="6.5703125" style="1" customWidth="1"/>
    <col min="3598" max="3598" width="5.5703125" style="1" customWidth="1"/>
    <col min="3599" max="3599" width="7.5703125" style="1" customWidth="1"/>
    <col min="3600" max="3600" width="4.5703125" style="1" customWidth="1"/>
    <col min="3601" max="3601" width="6.7109375" style="1" customWidth="1"/>
    <col min="3602" max="3602" width="6.42578125" style="1" customWidth="1"/>
    <col min="3603" max="3828" width="9.140625" style="1"/>
    <col min="3829" max="3829" width="14.140625" style="1" bestFit="1" customWidth="1"/>
    <col min="3830" max="3840" width="9.140625" style="1"/>
    <col min="3841" max="3841" width="7.140625" style="1" customWidth="1"/>
    <col min="3842" max="3842" width="12" style="1" customWidth="1"/>
    <col min="3843" max="3843" width="6.28515625" style="1" customWidth="1"/>
    <col min="3844" max="3847" width="6.5703125" style="1" customWidth="1"/>
    <col min="3848" max="3848" width="5.42578125" style="1" customWidth="1"/>
    <col min="3849" max="3849" width="6.5703125" style="1" customWidth="1"/>
    <col min="3850" max="3850" width="6.85546875" style="1" customWidth="1"/>
    <col min="3851" max="3851" width="6.5703125" style="1" customWidth="1"/>
    <col min="3852" max="3852" width="7" style="1" customWidth="1"/>
    <col min="3853" max="3853" width="6.5703125" style="1" customWidth="1"/>
    <col min="3854" max="3854" width="5.5703125" style="1" customWidth="1"/>
    <col min="3855" max="3855" width="7.5703125" style="1" customWidth="1"/>
    <col min="3856" max="3856" width="4.5703125" style="1" customWidth="1"/>
    <col min="3857" max="3857" width="6.7109375" style="1" customWidth="1"/>
    <col min="3858" max="3858" width="6.42578125" style="1" customWidth="1"/>
    <col min="3859" max="4084" width="9.140625" style="1"/>
    <col min="4085" max="4085" width="14.140625" style="1" bestFit="1" customWidth="1"/>
    <col min="4086" max="4096" width="9.140625" style="1"/>
    <col min="4097" max="4097" width="7.140625" style="1" customWidth="1"/>
    <col min="4098" max="4098" width="12" style="1" customWidth="1"/>
    <col min="4099" max="4099" width="6.28515625" style="1" customWidth="1"/>
    <col min="4100" max="4103" width="6.5703125" style="1" customWidth="1"/>
    <col min="4104" max="4104" width="5.42578125" style="1" customWidth="1"/>
    <col min="4105" max="4105" width="6.5703125" style="1" customWidth="1"/>
    <col min="4106" max="4106" width="6.85546875" style="1" customWidth="1"/>
    <col min="4107" max="4107" width="6.5703125" style="1" customWidth="1"/>
    <col min="4108" max="4108" width="7" style="1" customWidth="1"/>
    <col min="4109" max="4109" width="6.5703125" style="1" customWidth="1"/>
    <col min="4110" max="4110" width="5.5703125" style="1" customWidth="1"/>
    <col min="4111" max="4111" width="7.5703125" style="1" customWidth="1"/>
    <col min="4112" max="4112" width="4.5703125" style="1" customWidth="1"/>
    <col min="4113" max="4113" width="6.7109375" style="1" customWidth="1"/>
    <col min="4114" max="4114" width="6.42578125" style="1" customWidth="1"/>
    <col min="4115" max="4340" width="9.140625" style="1"/>
    <col min="4341" max="4341" width="14.140625" style="1" bestFit="1" customWidth="1"/>
    <col min="4342" max="4352" width="9.140625" style="1"/>
    <col min="4353" max="4353" width="7.140625" style="1" customWidth="1"/>
    <col min="4354" max="4354" width="12" style="1" customWidth="1"/>
    <col min="4355" max="4355" width="6.28515625" style="1" customWidth="1"/>
    <col min="4356" max="4359" width="6.5703125" style="1" customWidth="1"/>
    <col min="4360" max="4360" width="5.42578125" style="1" customWidth="1"/>
    <col min="4361" max="4361" width="6.5703125" style="1" customWidth="1"/>
    <col min="4362" max="4362" width="6.85546875" style="1" customWidth="1"/>
    <col min="4363" max="4363" width="6.5703125" style="1" customWidth="1"/>
    <col min="4364" max="4364" width="7" style="1" customWidth="1"/>
    <col min="4365" max="4365" width="6.5703125" style="1" customWidth="1"/>
    <col min="4366" max="4366" width="5.5703125" style="1" customWidth="1"/>
    <col min="4367" max="4367" width="7.5703125" style="1" customWidth="1"/>
    <col min="4368" max="4368" width="4.5703125" style="1" customWidth="1"/>
    <col min="4369" max="4369" width="6.7109375" style="1" customWidth="1"/>
    <col min="4370" max="4370" width="6.42578125" style="1" customWidth="1"/>
    <col min="4371" max="4596" width="9.140625" style="1"/>
    <col min="4597" max="4597" width="14.140625" style="1" bestFit="1" customWidth="1"/>
    <col min="4598" max="4608" width="9.140625" style="1"/>
    <col min="4609" max="4609" width="7.140625" style="1" customWidth="1"/>
    <col min="4610" max="4610" width="12" style="1" customWidth="1"/>
    <col min="4611" max="4611" width="6.28515625" style="1" customWidth="1"/>
    <col min="4612" max="4615" width="6.5703125" style="1" customWidth="1"/>
    <col min="4616" max="4616" width="5.42578125" style="1" customWidth="1"/>
    <col min="4617" max="4617" width="6.5703125" style="1" customWidth="1"/>
    <col min="4618" max="4618" width="6.85546875" style="1" customWidth="1"/>
    <col min="4619" max="4619" width="6.5703125" style="1" customWidth="1"/>
    <col min="4620" max="4620" width="7" style="1" customWidth="1"/>
    <col min="4621" max="4621" width="6.5703125" style="1" customWidth="1"/>
    <col min="4622" max="4622" width="5.5703125" style="1" customWidth="1"/>
    <col min="4623" max="4623" width="7.5703125" style="1" customWidth="1"/>
    <col min="4624" max="4624" width="4.5703125" style="1" customWidth="1"/>
    <col min="4625" max="4625" width="6.7109375" style="1" customWidth="1"/>
    <col min="4626" max="4626" width="6.42578125" style="1" customWidth="1"/>
    <col min="4627" max="4852" width="9.140625" style="1"/>
    <col min="4853" max="4853" width="14.140625" style="1" bestFit="1" customWidth="1"/>
    <col min="4854" max="4864" width="9.140625" style="1"/>
    <col min="4865" max="4865" width="7.140625" style="1" customWidth="1"/>
    <col min="4866" max="4866" width="12" style="1" customWidth="1"/>
    <col min="4867" max="4867" width="6.28515625" style="1" customWidth="1"/>
    <col min="4868" max="4871" width="6.5703125" style="1" customWidth="1"/>
    <col min="4872" max="4872" width="5.42578125" style="1" customWidth="1"/>
    <col min="4873" max="4873" width="6.5703125" style="1" customWidth="1"/>
    <col min="4874" max="4874" width="6.85546875" style="1" customWidth="1"/>
    <col min="4875" max="4875" width="6.5703125" style="1" customWidth="1"/>
    <col min="4876" max="4876" width="7" style="1" customWidth="1"/>
    <col min="4877" max="4877" width="6.5703125" style="1" customWidth="1"/>
    <col min="4878" max="4878" width="5.5703125" style="1" customWidth="1"/>
    <col min="4879" max="4879" width="7.5703125" style="1" customWidth="1"/>
    <col min="4880" max="4880" width="4.5703125" style="1" customWidth="1"/>
    <col min="4881" max="4881" width="6.7109375" style="1" customWidth="1"/>
    <col min="4882" max="4882" width="6.42578125" style="1" customWidth="1"/>
    <col min="4883" max="5108" width="9.140625" style="1"/>
    <col min="5109" max="5109" width="14.140625" style="1" bestFit="1" customWidth="1"/>
    <col min="5110" max="5120" width="9.140625" style="1"/>
    <col min="5121" max="5121" width="7.140625" style="1" customWidth="1"/>
    <col min="5122" max="5122" width="12" style="1" customWidth="1"/>
    <col min="5123" max="5123" width="6.28515625" style="1" customWidth="1"/>
    <col min="5124" max="5127" width="6.5703125" style="1" customWidth="1"/>
    <col min="5128" max="5128" width="5.42578125" style="1" customWidth="1"/>
    <col min="5129" max="5129" width="6.5703125" style="1" customWidth="1"/>
    <col min="5130" max="5130" width="6.85546875" style="1" customWidth="1"/>
    <col min="5131" max="5131" width="6.5703125" style="1" customWidth="1"/>
    <col min="5132" max="5132" width="7" style="1" customWidth="1"/>
    <col min="5133" max="5133" width="6.5703125" style="1" customWidth="1"/>
    <col min="5134" max="5134" width="5.5703125" style="1" customWidth="1"/>
    <col min="5135" max="5135" width="7.5703125" style="1" customWidth="1"/>
    <col min="5136" max="5136" width="4.5703125" style="1" customWidth="1"/>
    <col min="5137" max="5137" width="6.7109375" style="1" customWidth="1"/>
    <col min="5138" max="5138" width="6.42578125" style="1" customWidth="1"/>
    <col min="5139" max="5364" width="9.140625" style="1"/>
    <col min="5365" max="5365" width="14.140625" style="1" bestFit="1" customWidth="1"/>
    <col min="5366" max="5376" width="9.140625" style="1"/>
    <col min="5377" max="5377" width="7.140625" style="1" customWidth="1"/>
    <col min="5378" max="5378" width="12" style="1" customWidth="1"/>
    <col min="5379" max="5379" width="6.28515625" style="1" customWidth="1"/>
    <col min="5380" max="5383" width="6.5703125" style="1" customWidth="1"/>
    <col min="5384" max="5384" width="5.42578125" style="1" customWidth="1"/>
    <col min="5385" max="5385" width="6.5703125" style="1" customWidth="1"/>
    <col min="5386" max="5386" width="6.85546875" style="1" customWidth="1"/>
    <col min="5387" max="5387" width="6.5703125" style="1" customWidth="1"/>
    <col min="5388" max="5388" width="7" style="1" customWidth="1"/>
    <col min="5389" max="5389" width="6.5703125" style="1" customWidth="1"/>
    <col min="5390" max="5390" width="5.5703125" style="1" customWidth="1"/>
    <col min="5391" max="5391" width="7.5703125" style="1" customWidth="1"/>
    <col min="5392" max="5392" width="4.5703125" style="1" customWidth="1"/>
    <col min="5393" max="5393" width="6.7109375" style="1" customWidth="1"/>
    <col min="5394" max="5394" width="6.42578125" style="1" customWidth="1"/>
    <col min="5395" max="5620" width="9.140625" style="1"/>
    <col min="5621" max="5621" width="14.140625" style="1" bestFit="1" customWidth="1"/>
    <col min="5622" max="5632" width="9.140625" style="1"/>
    <col min="5633" max="5633" width="7.140625" style="1" customWidth="1"/>
    <col min="5634" max="5634" width="12" style="1" customWidth="1"/>
    <col min="5635" max="5635" width="6.28515625" style="1" customWidth="1"/>
    <col min="5636" max="5639" width="6.5703125" style="1" customWidth="1"/>
    <col min="5640" max="5640" width="5.42578125" style="1" customWidth="1"/>
    <col min="5641" max="5641" width="6.5703125" style="1" customWidth="1"/>
    <col min="5642" max="5642" width="6.85546875" style="1" customWidth="1"/>
    <col min="5643" max="5643" width="6.5703125" style="1" customWidth="1"/>
    <col min="5644" max="5644" width="7" style="1" customWidth="1"/>
    <col min="5645" max="5645" width="6.5703125" style="1" customWidth="1"/>
    <col min="5646" max="5646" width="5.5703125" style="1" customWidth="1"/>
    <col min="5647" max="5647" width="7.5703125" style="1" customWidth="1"/>
    <col min="5648" max="5648" width="4.5703125" style="1" customWidth="1"/>
    <col min="5649" max="5649" width="6.7109375" style="1" customWidth="1"/>
    <col min="5650" max="5650" width="6.42578125" style="1" customWidth="1"/>
    <col min="5651" max="5876" width="9.140625" style="1"/>
    <col min="5877" max="5877" width="14.140625" style="1" bestFit="1" customWidth="1"/>
    <col min="5878" max="5888" width="9.140625" style="1"/>
    <col min="5889" max="5889" width="7.140625" style="1" customWidth="1"/>
    <col min="5890" max="5890" width="12" style="1" customWidth="1"/>
    <col min="5891" max="5891" width="6.28515625" style="1" customWidth="1"/>
    <col min="5892" max="5895" width="6.5703125" style="1" customWidth="1"/>
    <col min="5896" max="5896" width="5.42578125" style="1" customWidth="1"/>
    <col min="5897" max="5897" width="6.5703125" style="1" customWidth="1"/>
    <col min="5898" max="5898" width="6.85546875" style="1" customWidth="1"/>
    <col min="5899" max="5899" width="6.5703125" style="1" customWidth="1"/>
    <col min="5900" max="5900" width="7" style="1" customWidth="1"/>
    <col min="5901" max="5901" width="6.5703125" style="1" customWidth="1"/>
    <col min="5902" max="5902" width="5.5703125" style="1" customWidth="1"/>
    <col min="5903" max="5903" width="7.5703125" style="1" customWidth="1"/>
    <col min="5904" max="5904" width="4.5703125" style="1" customWidth="1"/>
    <col min="5905" max="5905" width="6.7109375" style="1" customWidth="1"/>
    <col min="5906" max="5906" width="6.42578125" style="1" customWidth="1"/>
    <col min="5907" max="6132" width="9.140625" style="1"/>
    <col min="6133" max="6133" width="14.140625" style="1" bestFit="1" customWidth="1"/>
    <col min="6134" max="6144" width="9.140625" style="1"/>
    <col min="6145" max="6145" width="7.140625" style="1" customWidth="1"/>
    <col min="6146" max="6146" width="12" style="1" customWidth="1"/>
    <col min="6147" max="6147" width="6.28515625" style="1" customWidth="1"/>
    <col min="6148" max="6151" width="6.5703125" style="1" customWidth="1"/>
    <col min="6152" max="6152" width="5.42578125" style="1" customWidth="1"/>
    <col min="6153" max="6153" width="6.5703125" style="1" customWidth="1"/>
    <col min="6154" max="6154" width="6.85546875" style="1" customWidth="1"/>
    <col min="6155" max="6155" width="6.5703125" style="1" customWidth="1"/>
    <col min="6156" max="6156" width="7" style="1" customWidth="1"/>
    <col min="6157" max="6157" width="6.5703125" style="1" customWidth="1"/>
    <col min="6158" max="6158" width="5.5703125" style="1" customWidth="1"/>
    <col min="6159" max="6159" width="7.5703125" style="1" customWidth="1"/>
    <col min="6160" max="6160" width="4.5703125" style="1" customWidth="1"/>
    <col min="6161" max="6161" width="6.7109375" style="1" customWidth="1"/>
    <col min="6162" max="6162" width="6.42578125" style="1" customWidth="1"/>
    <col min="6163" max="6388" width="9.140625" style="1"/>
    <col min="6389" max="6389" width="14.140625" style="1" bestFit="1" customWidth="1"/>
    <col min="6390" max="6400" width="9.140625" style="1"/>
    <col min="6401" max="6401" width="7.140625" style="1" customWidth="1"/>
    <col min="6402" max="6402" width="12" style="1" customWidth="1"/>
    <col min="6403" max="6403" width="6.28515625" style="1" customWidth="1"/>
    <col min="6404" max="6407" width="6.5703125" style="1" customWidth="1"/>
    <col min="6408" max="6408" width="5.42578125" style="1" customWidth="1"/>
    <col min="6409" max="6409" width="6.5703125" style="1" customWidth="1"/>
    <col min="6410" max="6410" width="6.85546875" style="1" customWidth="1"/>
    <col min="6411" max="6411" width="6.5703125" style="1" customWidth="1"/>
    <col min="6412" max="6412" width="7" style="1" customWidth="1"/>
    <col min="6413" max="6413" width="6.5703125" style="1" customWidth="1"/>
    <col min="6414" max="6414" width="5.5703125" style="1" customWidth="1"/>
    <col min="6415" max="6415" width="7.5703125" style="1" customWidth="1"/>
    <col min="6416" max="6416" width="4.5703125" style="1" customWidth="1"/>
    <col min="6417" max="6417" width="6.7109375" style="1" customWidth="1"/>
    <col min="6418" max="6418" width="6.42578125" style="1" customWidth="1"/>
    <col min="6419" max="6644" width="9.140625" style="1"/>
    <col min="6645" max="6645" width="14.140625" style="1" bestFit="1" customWidth="1"/>
    <col min="6646" max="6656" width="9.140625" style="1"/>
    <col min="6657" max="6657" width="7.140625" style="1" customWidth="1"/>
    <col min="6658" max="6658" width="12" style="1" customWidth="1"/>
    <col min="6659" max="6659" width="6.28515625" style="1" customWidth="1"/>
    <col min="6660" max="6663" width="6.5703125" style="1" customWidth="1"/>
    <col min="6664" max="6664" width="5.42578125" style="1" customWidth="1"/>
    <col min="6665" max="6665" width="6.5703125" style="1" customWidth="1"/>
    <col min="6666" max="6666" width="6.85546875" style="1" customWidth="1"/>
    <col min="6667" max="6667" width="6.5703125" style="1" customWidth="1"/>
    <col min="6668" max="6668" width="7" style="1" customWidth="1"/>
    <col min="6669" max="6669" width="6.5703125" style="1" customWidth="1"/>
    <col min="6670" max="6670" width="5.5703125" style="1" customWidth="1"/>
    <col min="6671" max="6671" width="7.5703125" style="1" customWidth="1"/>
    <col min="6672" max="6672" width="4.5703125" style="1" customWidth="1"/>
    <col min="6673" max="6673" width="6.7109375" style="1" customWidth="1"/>
    <col min="6674" max="6674" width="6.42578125" style="1" customWidth="1"/>
    <col min="6675" max="6900" width="9.140625" style="1"/>
    <col min="6901" max="6901" width="14.140625" style="1" bestFit="1" customWidth="1"/>
    <col min="6902" max="6912" width="9.140625" style="1"/>
    <col min="6913" max="6913" width="7.140625" style="1" customWidth="1"/>
    <col min="6914" max="6914" width="12" style="1" customWidth="1"/>
    <col min="6915" max="6915" width="6.28515625" style="1" customWidth="1"/>
    <col min="6916" max="6919" width="6.5703125" style="1" customWidth="1"/>
    <col min="6920" max="6920" width="5.42578125" style="1" customWidth="1"/>
    <col min="6921" max="6921" width="6.5703125" style="1" customWidth="1"/>
    <col min="6922" max="6922" width="6.85546875" style="1" customWidth="1"/>
    <col min="6923" max="6923" width="6.5703125" style="1" customWidth="1"/>
    <col min="6924" max="6924" width="7" style="1" customWidth="1"/>
    <col min="6925" max="6925" width="6.5703125" style="1" customWidth="1"/>
    <col min="6926" max="6926" width="5.5703125" style="1" customWidth="1"/>
    <col min="6927" max="6927" width="7.5703125" style="1" customWidth="1"/>
    <col min="6928" max="6928" width="4.5703125" style="1" customWidth="1"/>
    <col min="6929" max="6929" width="6.7109375" style="1" customWidth="1"/>
    <col min="6930" max="6930" width="6.42578125" style="1" customWidth="1"/>
    <col min="6931" max="7156" width="9.140625" style="1"/>
    <col min="7157" max="7157" width="14.140625" style="1" bestFit="1" customWidth="1"/>
    <col min="7158" max="7168" width="9.140625" style="1"/>
    <col min="7169" max="7169" width="7.140625" style="1" customWidth="1"/>
    <col min="7170" max="7170" width="12" style="1" customWidth="1"/>
    <col min="7171" max="7171" width="6.28515625" style="1" customWidth="1"/>
    <col min="7172" max="7175" width="6.5703125" style="1" customWidth="1"/>
    <col min="7176" max="7176" width="5.42578125" style="1" customWidth="1"/>
    <col min="7177" max="7177" width="6.5703125" style="1" customWidth="1"/>
    <col min="7178" max="7178" width="6.85546875" style="1" customWidth="1"/>
    <col min="7179" max="7179" width="6.5703125" style="1" customWidth="1"/>
    <col min="7180" max="7180" width="7" style="1" customWidth="1"/>
    <col min="7181" max="7181" width="6.5703125" style="1" customWidth="1"/>
    <col min="7182" max="7182" width="5.5703125" style="1" customWidth="1"/>
    <col min="7183" max="7183" width="7.5703125" style="1" customWidth="1"/>
    <col min="7184" max="7184" width="4.5703125" style="1" customWidth="1"/>
    <col min="7185" max="7185" width="6.7109375" style="1" customWidth="1"/>
    <col min="7186" max="7186" width="6.42578125" style="1" customWidth="1"/>
    <col min="7187" max="7412" width="9.140625" style="1"/>
    <col min="7413" max="7413" width="14.140625" style="1" bestFit="1" customWidth="1"/>
    <col min="7414" max="7424" width="9.140625" style="1"/>
    <col min="7425" max="7425" width="7.140625" style="1" customWidth="1"/>
    <col min="7426" max="7426" width="12" style="1" customWidth="1"/>
    <col min="7427" max="7427" width="6.28515625" style="1" customWidth="1"/>
    <col min="7428" max="7431" width="6.5703125" style="1" customWidth="1"/>
    <col min="7432" max="7432" width="5.42578125" style="1" customWidth="1"/>
    <col min="7433" max="7433" width="6.5703125" style="1" customWidth="1"/>
    <col min="7434" max="7434" width="6.85546875" style="1" customWidth="1"/>
    <col min="7435" max="7435" width="6.5703125" style="1" customWidth="1"/>
    <col min="7436" max="7436" width="7" style="1" customWidth="1"/>
    <col min="7437" max="7437" width="6.5703125" style="1" customWidth="1"/>
    <col min="7438" max="7438" width="5.5703125" style="1" customWidth="1"/>
    <col min="7439" max="7439" width="7.5703125" style="1" customWidth="1"/>
    <col min="7440" max="7440" width="4.5703125" style="1" customWidth="1"/>
    <col min="7441" max="7441" width="6.7109375" style="1" customWidth="1"/>
    <col min="7442" max="7442" width="6.42578125" style="1" customWidth="1"/>
    <col min="7443" max="7668" width="9.140625" style="1"/>
    <col min="7669" max="7669" width="14.140625" style="1" bestFit="1" customWidth="1"/>
    <col min="7670" max="7680" width="9.140625" style="1"/>
    <col min="7681" max="7681" width="7.140625" style="1" customWidth="1"/>
    <col min="7682" max="7682" width="12" style="1" customWidth="1"/>
    <col min="7683" max="7683" width="6.28515625" style="1" customWidth="1"/>
    <col min="7684" max="7687" width="6.5703125" style="1" customWidth="1"/>
    <col min="7688" max="7688" width="5.42578125" style="1" customWidth="1"/>
    <col min="7689" max="7689" width="6.5703125" style="1" customWidth="1"/>
    <col min="7690" max="7690" width="6.85546875" style="1" customWidth="1"/>
    <col min="7691" max="7691" width="6.5703125" style="1" customWidth="1"/>
    <col min="7692" max="7692" width="7" style="1" customWidth="1"/>
    <col min="7693" max="7693" width="6.5703125" style="1" customWidth="1"/>
    <col min="7694" max="7694" width="5.5703125" style="1" customWidth="1"/>
    <col min="7695" max="7695" width="7.5703125" style="1" customWidth="1"/>
    <col min="7696" max="7696" width="4.5703125" style="1" customWidth="1"/>
    <col min="7697" max="7697" width="6.7109375" style="1" customWidth="1"/>
    <col min="7698" max="7698" width="6.42578125" style="1" customWidth="1"/>
    <col min="7699" max="7924" width="9.140625" style="1"/>
    <col min="7925" max="7925" width="14.140625" style="1" bestFit="1" customWidth="1"/>
    <col min="7926" max="7936" width="9.140625" style="1"/>
    <col min="7937" max="7937" width="7.140625" style="1" customWidth="1"/>
    <col min="7938" max="7938" width="12" style="1" customWidth="1"/>
    <col min="7939" max="7939" width="6.28515625" style="1" customWidth="1"/>
    <col min="7940" max="7943" width="6.5703125" style="1" customWidth="1"/>
    <col min="7944" max="7944" width="5.42578125" style="1" customWidth="1"/>
    <col min="7945" max="7945" width="6.5703125" style="1" customWidth="1"/>
    <col min="7946" max="7946" width="6.85546875" style="1" customWidth="1"/>
    <col min="7947" max="7947" width="6.5703125" style="1" customWidth="1"/>
    <col min="7948" max="7948" width="7" style="1" customWidth="1"/>
    <col min="7949" max="7949" width="6.5703125" style="1" customWidth="1"/>
    <col min="7950" max="7950" width="5.5703125" style="1" customWidth="1"/>
    <col min="7951" max="7951" width="7.5703125" style="1" customWidth="1"/>
    <col min="7952" max="7952" width="4.5703125" style="1" customWidth="1"/>
    <col min="7953" max="7953" width="6.7109375" style="1" customWidth="1"/>
    <col min="7954" max="7954" width="6.42578125" style="1" customWidth="1"/>
    <col min="7955" max="8180" width="9.140625" style="1"/>
    <col min="8181" max="8181" width="14.140625" style="1" bestFit="1" customWidth="1"/>
    <col min="8182" max="8192" width="9.140625" style="1"/>
    <col min="8193" max="8193" width="7.140625" style="1" customWidth="1"/>
    <col min="8194" max="8194" width="12" style="1" customWidth="1"/>
    <col min="8195" max="8195" width="6.28515625" style="1" customWidth="1"/>
    <col min="8196" max="8199" width="6.5703125" style="1" customWidth="1"/>
    <col min="8200" max="8200" width="5.42578125" style="1" customWidth="1"/>
    <col min="8201" max="8201" width="6.5703125" style="1" customWidth="1"/>
    <col min="8202" max="8202" width="6.85546875" style="1" customWidth="1"/>
    <col min="8203" max="8203" width="6.5703125" style="1" customWidth="1"/>
    <col min="8204" max="8204" width="7" style="1" customWidth="1"/>
    <col min="8205" max="8205" width="6.5703125" style="1" customWidth="1"/>
    <col min="8206" max="8206" width="5.5703125" style="1" customWidth="1"/>
    <col min="8207" max="8207" width="7.5703125" style="1" customWidth="1"/>
    <col min="8208" max="8208" width="4.5703125" style="1" customWidth="1"/>
    <col min="8209" max="8209" width="6.7109375" style="1" customWidth="1"/>
    <col min="8210" max="8210" width="6.42578125" style="1" customWidth="1"/>
    <col min="8211" max="8436" width="9.140625" style="1"/>
    <col min="8437" max="8437" width="14.140625" style="1" bestFit="1" customWidth="1"/>
    <col min="8438" max="8448" width="9.140625" style="1"/>
    <col min="8449" max="8449" width="7.140625" style="1" customWidth="1"/>
    <col min="8450" max="8450" width="12" style="1" customWidth="1"/>
    <col min="8451" max="8451" width="6.28515625" style="1" customWidth="1"/>
    <col min="8452" max="8455" width="6.5703125" style="1" customWidth="1"/>
    <col min="8456" max="8456" width="5.42578125" style="1" customWidth="1"/>
    <col min="8457" max="8457" width="6.5703125" style="1" customWidth="1"/>
    <col min="8458" max="8458" width="6.85546875" style="1" customWidth="1"/>
    <col min="8459" max="8459" width="6.5703125" style="1" customWidth="1"/>
    <col min="8460" max="8460" width="7" style="1" customWidth="1"/>
    <col min="8461" max="8461" width="6.5703125" style="1" customWidth="1"/>
    <col min="8462" max="8462" width="5.5703125" style="1" customWidth="1"/>
    <col min="8463" max="8463" width="7.5703125" style="1" customWidth="1"/>
    <col min="8464" max="8464" width="4.5703125" style="1" customWidth="1"/>
    <col min="8465" max="8465" width="6.7109375" style="1" customWidth="1"/>
    <col min="8466" max="8466" width="6.42578125" style="1" customWidth="1"/>
    <col min="8467" max="8692" width="9.140625" style="1"/>
    <col min="8693" max="8693" width="14.140625" style="1" bestFit="1" customWidth="1"/>
    <col min="8694" max="8704" width="9.140625" style="1"/>
    <col min="8705" max="8705" width="7.140625" style="1" customWidth="1"/>
    <col min="8706" max="8706" width="12" style="1" customWidth="1"/>
    <col min="8707" max="8707" width="6.28515625" style="1" customWidth="1"/>
    <col min="8708" max="8711" width="6.5703125" style="1" customWidth="1"/>
    <col min="8712" max="8712" width="5.42578125" style="1" customWidth="1"/>
    <col min="8713" max="8713" width="6.5703125" style="1" customWidth="1"/>
    <col min="8714" max="8714" width="6.85546875" style="1" customWidth="1"/>
    <col min="8715" max="8715" width="6.5703125" style="1" customWidth="1"/>
    <col min="8716" max="8716" width="7" style="1" customWidth="1"/>
    <col min="8717" max="8717" width="6.5703125" style="1" customWidth="1"/>
    <col min="8718" max="8718" width="5.5703125" style="1" customWidth="1"/>
    <col min="8719" max="8719" width="7.5703125" style="1" customWidth="1"/>
    <col min="8720" max="8720" width="4.5703125" style="1" customWidth="1"/>
    <col min="8721" max="8721" width="6.7109375" style="1" customWidth="1"/>
    <col min="8722" max="8722" width="6.42578125" style="1" customWidth="1"/>
    <col min="8723" max="8948" width="9.140625" style="1"/>
    <col min="8949" max="8949" width="14.140625" style="1" bestFit="1" customWidth="1"/>
    <col min="8950" max="8960" width="9.140625" style="1"/>
    <col min="8961" max="8961" width="7.140625" style="1" customWidth="1"/>
    <col min="8962" max="8962" width="12" style="1" customWidth="1"/>
    <col min="8963" max="8963" width="6.28515625" style="1" customWidth="1"/>
    <col min="8964" max="8967" width="6.5703125" style="1" customWidth="1"/>
    <col min="8968" max="8968" width="5.42578125" style="1" customWidth="1"/>
    <col min="8969" max="8969" width="6.5703125" style="1" customWidth="1"/>
    <col min="8970" max="8970" width="6.85546875" style="1" customWidth="1"/>
    <col min="8971" max="8971" width="6.5703125" style="1" customWidth="1"/>
    <col min="8972" max="8972" width="7" style="1" customWidth="1"/>
    <col min="8973" max="8973" width="6.5703125" style="1" customWidth="1"/>
    <col min="8974" max="8974" width="5.5703125" style="1" customWidth="1"/>
    <col min="8975" max="8975" width="7.5703125" style="1" customWidth="1"/>
    <col min="8976" max="8976" width="4.5703125" style="1" customWidth="1"/>
    <col min="8977" max="8977" width="6.7109375" style="1" customWidth="1"/>
    <col min="8978" max="8978" width="6.42578125" style="1" customWidth="1"/>
    <col min="8979" max="9204" width="9.140625" style="1"/>
    <col min="9205" max="9205" width="14.140625" style="1" bestFit="1" customWidth="1"/>
    <col min="9206" max="9216" width="9.140625" style="1"/>
    <col min="9217" max="9217" width="7.140625" style="1" customWidth="1"/>
    <col min="9218" max="9218" width="12" style="1" customWidth="1"/>
    <col min="9219" max="9219" width="6.28515625" style="1" customWidth="1"/>
    <col min="9220" max="9223" width="6.5703125" style="1" customWidth="1"/>
    <col min="9224" max="9224" width="5.42578125" style="1" customWidth="1"/>
    <col min="9225" max="9225" width="6.5703125" style="1" customWidth="1"/>
    <col min="9226" max="9226" width="6.85546875" style="1" customWidth="1"/>
    <col min="9227" max="9227" width="6.5703125" style="1" customWidth="1"/>
    <col min="9228" max="9228" width="7" style="1" customWidth="1"/>
    <col min="9229" max="9229" width="6.5703125" style="1" customWidth="1"/>
    <col min="9230" max="9230" width="5.5703125" style="1" customWidth="1"/>
    <col min="9231" max="9231" width="7.5703125" style="1" customWidth="1"/>
    <col min="9232" max="9232" width="4.5703125" style="1" customWidth="1"/>
    <col min="9233" max="9233" width="6.7109375" style="1" customWidth="1"/>
    <col min="9234" max="9234" width="6.42578125" style="1" customWidth="1"/>
    <col min="9235" max="9460" width="9.140625" style="1"/>
    <col min="9461" max="9461" width="14.140625" style="1" bestFit="1" customWidth="1"/>
    <col min="9462" max="9472" width="9.140625" style="1"/>
    <col min="9473" max="9473" width="7.140625" style="1" customWidth="1"/>
    <col min="9474" max="9474" width="12" style="1" customWidth="1"/>
    <col min="9475" max="9475" width="6.28515625" style="1" customWidth="1"/>
    <col min="9476" max="9479" width="6.5703125" style="1" customWidth="1"/>
    <col min="9480" max="9480" width="5.42578125" style="1" customWidth="1"/>
    <col min="9481" max="9481" width="6.5703125" style="1" customWidth="1"/>
    <col min="9482" max="9482" width="6.85546875" style="1" customWidth="1"/>
    <col min="9483" max="9483" width="6.5703125" style="1" customWidth="1"/>
    <col min="9484" max="9484" width="7" style="1" customWidth="1"/>
    <col min="9485" max="9485" width="6.5703125" style="1" customWidth="1"/>
    <col min="9486" max="9486" width="5.5703125" style="1" customWidth="1"/>
    <col min="9487" max="9487" width="7.5703125" style="1" customWidth="1"/>
    <col min="9488" max="9488" width="4.5703125" style="1" customWidth="1"/>
    <col min="9489" max="9489" width="6.7109375" style="1" customWidth="1"/>
    <col min="9490" max="9490" width="6.42578125" style="1" customWidth="1"/>
    <col min="9491" max="9716" width="9.140625" style="1"/>
    <col min="9717" max="9717" width="14.140625" style="1" bestFit="1" customWidth="1"/>
    <col min="9718" max="9728" width="9.140625" style="1"/>
    <col min="9729" max="9729" width="7.140625" style="1" customWidth="1"/>
    <col min="9730" max="9730" width="12" style="1" customWidth="1"/>
    <col min="9731" max="9731" width="6.28515625" style="1" customWidth="1"/>
    <col min="9732" max="9735" width="6.5703125" style="1" customWidth="1"/>
    <col min="9736" max="9736" width="5.42578125" style="1" customWidth="1"/>
    <col min="9737" max="9737" width="6.5703125" style="1" customWidth="1"/>
    <col min="9738" max="9738" width="6.85546875" style="1" customWidth="1"/>
    <col min="9739" max="9739" width="6.5703125" style="1" customWidth="1"/>
    <col min="9740" max="9740" width="7" style="1" customWidth="1"/>
    <col min="9741" max="9741" width="6.5703125" style="1" customWidth="1"/>
    <col min="9742" max="9742" width="5.5703125" style="1" customWidth="1"/>
    <col min="9743" max="9743" width="7.5703125" style="1" customWidth="1"/>
    <col min="9744" max="9744" width="4.5703125" style="1" customWidth="1"/>
    <col min="9745" max="9745" width="6.7109375" style="1" customWidth="1"/>
    <col min="9746" max="9746" width="6.42578125" style="1" customWidth="1"/>
    <col min="9747" max="9972" width="9.140625" style="1"/>
    <col min="9973" max="9973" width="14.140625" style="1" bestFit="1" customWidth="1"/>
    <col min="9974" max="9984" width="9.140625" style="1"/>
    <col min="9985" max="9985" width="7.140625" style="1" customWidth="1"/>
    <col min="9986" max="9986" width="12" style="1" customWidth="1"/>
    <col min="9987" max="9987" width="6.28515625" style="1" customWidth="1"/>
    <col min="9988" max="9991" width="6.5703125" style="1" customWidth="1"/>
    <col min="9992" max="9992" width="5.42578125" style="1" customWidth="1"/>
    <col min="9993" max="9993" width="6.5703125" style="1" customWidth="1"/>
    <col min="9994" max="9994" width="6.85546875" style="1" customWidth="1"/>
    <col min="9995" max="9995" width="6.5703125" style="1" customWidth="1"/>
    <col min="9996" max="9996" width="7" style="1" customWidth="1"/>
    <col min="9997" max="9997" width="6.5703125" style="1" customWidth="1"/>
    <col min="9998" max="9998" width="5.5703125" style="1" customWidth="1"/>
    <col min="9999" max="9999" width="7.5703125" style="1" customWidth="1"/>
    <col min="10000" max="10000" width="4.5703125" style="1" customWidth="1"/>
    <col min="10001" max="10001" width="6.7109375" style="1" customWidth="1"/>
    <col min="10002" max="10002" width="6.42578125" style="1" customWidth="1"/>
    <col min="10003" max="10228" width="9.140625" style="1"/>
    <col min="10229" max="10229" width="14.140625" style="1" bestFit="1" customWidth="1"/>
    <col min="10230" max="10240" width="9.140625" style="1"/>
    <col min="10241" max="10241" width="7.140625" style="1" customWidth="1"/>
    <col min="10242" max="10242" width="12" style="1" customWidth="1"/>
    <col min="10243" max="10243" width="6.28515625" style="1" customWidth="1"/>
    <col min="10244" max="10247" width="6.5703125" style="1" customWidth="1"/>
    <col min="10248" max="10248" width="5.42578125" style="1" customWidth="1"/>
    <col min="10249" max="10249" width="6.5703125" style="1" customWidth="1"/>
    <col min="10250" max="10250" width="6.85546875" style="1" customWidth="1"/>
    <col min="10251" max="10251" width="6.5703125" style="1" customWidth="1"/>
    <col min="10252" max="10252" width="7" style="1" customWidth="1"/>
    <col min="10253" max="10253" width="6.5703125" style="1" customWidth="1"/>
    <col min="10254" max="10254" width="5.5703125" style="1" customWidth="1"/>
    <col min="10255" max="10255" width="7.5703125" style="1" customWidth="1"/>
    <col min="10256" max="10256" width="4.5703125" style="1" customWidth="1"/>
    <col min="10257" max="10257" width="6.7109375" style="1" customWidth="1"/>
    <col min="10258" max="10258" width="6.42578125" style="1" customWidth="1"/>
    <col min="10259" max="10484" width="9.140625" style="1"/>
    <col min="10485" max="10485" width="14.140625" style="1" bestFit="1" customWidth="1"/>
    <col min="10486" max="10496" width="9.140625" style="1"/>
    <col min="10497" max="10497" width="7.140625" style="1" customWidth="1"/>
    <col min="10498" max="10498" width="12" style="1" customWidth="1"/>
    <col min="10499" max="10499" width="6.28515625" style="1" customWidth="1"/>
    <col min="10500" max="10503" width="6.5703125" style="1" customWidth="1"/>
    <col min="10504" max="10504" width="5.42578125" style="1" customWidth="1"/>
    <col min="10505" max="10505" width="6.5703125" style="1" customWidth="1"/>
    <col min="10506" max="10506" width="6.85546875" style="1" customWidth="1"/>
    <col min="10507" max="10507" width="6.5703125" style="1" customWidth="1"/>
    <col min="10508" max="10508" width="7" style="1" customWidth="1"/>
    <col min="10509" max="10509" width="6.5703125" style="1" customWidth="1"/>
    <col min="10510" max="10510" width="5.5703125" style="1" customWidth="1"/>
    <col min="10511" max="10511" width="7.5703125" style="1" customWidth="1"/>
    <col min="10512" max="10512" width="4.5703125" style="1" customWidth="1"/>
    <col min="10513" max="10513" width="6.7109375" style="1" customWidth="1"/>
    <col min="10514" max="10514" width="6.42578125" style="1" customWidth="1"/>
    <col min="10515" max="10740" width="9.140625" style="1"/>
    <col min="10741" max="10741" width="14.140625" style="1" bestFit="1" customWidth="1"/>
    <col min="10742" max="10752" width="9.140625" style="1"/>
    <col min="10753" max="10753" width="7.140625" style="1" customWidth="1"/>
    <col min="10754" max="10754" width="12" style="1" customWidth="1"/>
    <col min="10755" max="10755" width="6.28515625" style="1" customWidth="1"/>
    <col min="10756" max="10759" width="6.5703125" style="1" customWidth="1"/>
    <col min="10760" max="10760" width="5.42578125" style="1" customWidth="1"/>
    <col min="10761" max="10761" width="6.5703125" style="1" customWidth="1"/>
    <col min="10762" max="10762" width="6.85546875" style="1" customWidth="1"/>
    <col min="10763" max="10763" width="6.5703125" style="1" customWidth="1"/>
    <col min="10764" max="10764" width="7" style="1" customWidth="1"/>
    <col min="10765" max="10765" width="6.5703125" style="1" customWidth="1"/>
    <col min="10766" max="10766" width="5.5703125" style="1" customWidth="1"/>
    <col min="10767" max="10767" width="7.5703125" style="1" customWidth="1"/>
    <col min="10768" max="10768" width="4.5703125" style="1" customWidth="1"/>
    <col min="10769" max="10769" width="6.7109375" style="1" customWidth="1"/>
    <col min="10770" max="10770" width="6.42578125" style="1" customWidth="1"/>
    <col min="10771" max="10996" width="9.140625" style="1"/>
    <col min="10997" max="10997" width="14.140625" style="1" bestFit="1" customWidth="1"/>
    <col min="10998" max="11008" width="9.140625" style="1"/>
    <col min="11009" max="11009" width="7.140625" style="1" customWidth="1"/>
    <col min="11010" max="11010" width="12" style="1" customWidth="1"/>
    <col min="11011" max="11011" width="6.28515625" style="1" customWidth="1"/>
    <col min="11012" max="11015" width="6.5703125" style="1" customWidth="1"/>
    <col min="11016" max="11016" width="5.42578125" style="1" customWidth="1"/>
    <col min="11017" max="11017" width="6.5703125" style="1" customWidth="1"/>
    <col min="11018" max="11018" width="6.85546875" style="1" customWidth="1"/>
    <col min="11019" max="11019" width="6.5703125" style="1" customWidth="1"/>
    <col min="11020" max="11020" width="7" style="1" customWidth="1"/>
    <col min="11021" max="11021" width="6.5703125" style="1" customWidth="1"/>
    <col min="11022" max="11022" width="5.5703125" style="1" customWidth="1"/>
    <col min="11023" max="11023" width="7.5703125" style="1" customWidth="1"/>
    <col min="11024" max="11024" width="4.5703125" style="1" customWidth="1"/>
    <col min="11025" max="11025" width="6.7109375" style="1" customWidth="1"/>
    <col min="11026" max="11026" width="6.42578125" style="1" customWidth="1"/>
    <col min="11027" max="11252" width="9.140625" style="1"/>
    <col min="11253" max="11253" width="14.140625" style="1" bestFit="1" customWidth="1"/>
    <col min="11254" max="11264" width="9.140625" style="1"/>
    <col min="11265" max="11265" width="7.140625" style="1" customWidth="1"/>
    <col min="11266" max="11266" width="12" style="1" customWidth="1"/>
    <col min="11267" max="11267" width="6.28515625" style="1" customWidth="1"/>
    <col min="11268" max="11271" width="6.5703125" style="1" customWidth="1"/>
    <col min="11272" max="11272" width="5.42578125" style="1" customWidth="1"/>
    <col min="11273" max="11273" width="6.5703125" style="1" customWidth="1"/>
    <col min="11274" max="11274" width="6.85546875" style="1" customWidth="1"/>
    <col min="11275" max="11275" width="6.5703125" style="1" customWidth="1"/>
    <col min="11276" max="11276" width="7" style="1" customWidth="1"/>
    <col min="11277" max="11277" width="6.5703125" style="1" customWidth="1"/>
    <col min="11278" max="11278" width="5.5703125" style="1" customWidth="1"/>
    <col min="11279" max="11279" width="7.5703125" style="1" customWidth="1"/>
    <col min="11280" max="11280" width="4.5703125" style="1" customWidth="1"/>
    <col min="11281" max="11281" width="6.7109375" style="1" customWidth="1"/>
    <col min="11282" max="11282" width="6.42578125" style="1" customWidth="1"/>
    <col min="11283" max="11508" width="9.140625" style="1"/>
    <col min="11509" max="11509" width="14.140625" style="1" bestFit="1" customWidth="1"/>
    <col min="11510" max="11520" width="9.140625" style="1"/>
    <col min="11521" max="11521" width="7.140625" style="1" customWidth="1"/>
    <col min="11522" max="11522" width="12" style="1" customWidth="1"/>
    <col min="11523" max="11523" width="6.28515625" style="1" customWidth="1"/>
    <col min="11524" max="11527" width="6.5703125" style="1" customWidth="1"/>
    <col min="11528" max="11528" width="5.42578125" style="1" customWidth="1"/>
    <col min="11529" max="11529" width="6.5703125" style="1" customWidth="1"/>
    <col min="11530" max="11530" width="6.85546875" style="1" customWidth="1"/>
    <col min="11531" max="11531" width="6.5703125" style="1" customWidth="1"/>
    <col min="11532" max="11532" width="7" style="1" customWidth="1"/>
    <col min="11533" max="11533" width="6.5703125" style="1" customWidth="1"/>
    <col min="11534" max="11534" width="5.5703125" style="1" customWidth="1"/>
    <col min="11535" max="11535" width="7.5703125" style="1" customWidth="1"/>
    <col min="11536" max="11536" width="4.5703125" style="1" customWidth="1"/>
    <col min="11537" max="11537" width="6.7109375" style="1" customWidth="1"/>
    <col min="11538" max="11538" width="6.42578125" style="1" customWidth="1"/>
    <col min="11539" max="11764" width="9.140625" style="1"/>
    <col min="11765" max="11765" width="14.140625" style="1" bestFit="1" customWidth="1"/>
    <col min="11766" max="11776" width="9.140625" style="1"/>
    <col min="11777" max="11777" width="7.140625" style="1" customWidth="1"/>
    <col min="11778" max="11778" width="12" style="1" customWidth="1"/>
    <col min="11779" max="11779" width="6.28515625" style="1" customWidth="1"/>
    <col min="11780" max="11783" width="6.5703125" style="1" customWidth="1"/>
    <col min="11784" max="11784" width="5.42578125" style="1" customWidth="1"/>
    <col min="11785" max="11785" width="6.5703125" style="1" customWidth="1"/>
    <col min="11786" max="11786" width="6.85546875" style="1" customWidth="1"/>
    <col min="11787" max="11787" width="6.5703125" style="1" customWidth="1"/>
    <col min="11788" max="11788" width="7" style="1" customWidth="1"/>
    <col min="11789" max="11789" width="6.5703125" style="1" customWidth="1"/>
    <col min="11790" max="11790" width="5.5703125" style="1" customWidth="1"/>
    <col min="11791" max="11791" width="7.5703125" style="1" customWidth="1"/>
    <col min="11792" max="11792" width="4.5703125" style="1" customWidth="1"/>
    <col min="11793" max="11793" width="6.7109375" style="1" customWidth="1"/>
    <col min="11794" max="11794" width="6.42578125" style="1" customWidth="1"/>
    <col min="11795" max="12020" width="9.140625" style="1"/>
    <col min="12021" max="12021" width="14.140625" style="1" bestFit="1" customWidth="1"/>
    <col min="12022" max="12032" width="9.140625" style="1"/>
    <col min="12033" max="12033" width="7.140625" style="1" customWidth="1"/>
    <col min="12034" max="12034" width="12" style="1" customWidth="1"/>
    <col min="12035" max="12035" width="6.28515625" style="1" customWidth="1"/>
    <col min="12036" max="12039" width="6.5703125" style="1" customWidth="1"/>
    <col min="12040" max="12040" width="5.42578125" style="1" customWidth="1"/>
    <col min="12041" max="12041" width="6.5703125" style="1" customWidth="1"/>
    <col min="12042" max="12042" width="6.85546875" style="1" customWidth="1"/>
    <col min="12043" max="12043" width="6.5703125" style="1" customWidth="1"/>
    <col min="12044" max="12044" width="7" style="1" customWidth="1"/>
    <col min="12045" max="12045" width="6.5703125" style="1" customWidth="1"/>
    <col min="12046" max="12046" width="5.5703125" style="1" customWidth="1"/>
    <col min="12047" max="12047" width="7.5703125" style="1" customWidth="1"/>
    <col min="12048" max="12048" width="4.5703125" style="1" customWidth="1"/>
    <col min="12049" max="12049" width="6.7109375" style="1" customWidth="1"/>
    <col min="12050" max="12050" width="6.42578125" style="1" customWidth="1"/>
    <col min="12051" max="12276" width="9.140625" style="1"/>
    <col min="12277" max="12277" width="14.140625" style="1" bestFit="1" customWidth="1"/>
    <col min="12278" max="12288" width="9.140625" style="1"/>
    <col min="12289" max="12289" width="7.140625" style="1" customWidth="1"/>
    <col min="12290" max="12290" width="12" style="1" customWidth="1"/>
    <col min="12291" max="12291" width="6.28515625" style="1" customWidth="1"/>
    <col min="12292" max="12295" width="6.5703125" style="1" customWidth="1"/>
    <col min="12296" max="12296" width="5.42578125" style="1" customWidth="1"/>
    <col min="12297" max="12297" width="6.5703125" style="1" customWidth="1"/>
    <col min="12298" max="12298" width="6.85546875" style="1" customWidth="1"/>
    <col min="12299" max="12299" width="6.5703125" style="1" customWidth="1"/>
    <col min="12300" max="12300" width="7" style="1" customWidth="1"/>
    <col min="12301" max="12301" width="6.5703125" style="1" customWidth="1"/>
    <col min="12302" max="12302" width="5.5703125" style="1" customWidth="1"/>
    <col min="12303" max="12303" width="7.5703125" style="1" customWidth="1"/>
    <col min="12304" max="12304" width="4.5703125" style="1" customWidth="1"/>
    <col min="12305" max="12305" width="6.7109375" style="1" customWidth="1"/>
    <col min="12306" max="12306" width="6.42578125" style="1" customWidth="1"/>
    <col min="12307" max="12532" width="9.140625" style="1"/>
    <col min="12533" max="12533" width="14.140625" style="1" bestFit="1" customWidth="1"/>
    <col min="12534" max="12544" width="9.140625" style="1"/>
    <col min="12545" max="12545" width="7.140625" style="1" customWidth="1"/>
    <col min="12546" max="12546" width="12" style="1" customWidth="1"/>
    <col min="12547" max="12547" width="6.28515625" style="1" customWidth="1"/>
    <col min="12548" max="12551" width="6.5703125" style="1" customWidth="1"/>
    <col min="12552" max="12552" width="5.42578125" style="1" customWidth="1"/>
    <col min="12553" max="12553" width="6.5703125" style="1" customWidth="1"/>
    <col min="12554" max="12554" width="6.85546875" style="1" customWidth="1"/>
    <col min="12555" max="12555" width="6.5703125" style="1" customWidth="1"/>
    <col min="12556" max="12556" width="7" style="1" customWidth="1"/>
    <col min="12557" max="12557" width="6.5703125" style="1" customWidth="1"/>
    <col min="12558" max="12558" width="5.5703125" style="1" customWidth="1"/>
    <col min="12559" max="12559" width="7.5703125" style="1" customWidth="1"/>
    <col min="12560" max="12560" width="4.5703125" style="1" customWidth="1"/>
    <col min="12561" max="12561" width="6.7109375" style="1" customWidth="1"/>
    <col min="12562" max="12562" width="6.42578125" style="1" customWidth="1"/>
    <col min="12563" max="12788" width="9.140625" style="1"/>
    <col min="12789" max="12789" width="14.140625" style="1" bestFit="1" customWidth="1"/>
    <col min="12790" max="12800" width="9.140625" style="1"/>
    <col min="12801" max="12801" width="7.140625" style="1" customWidth="1"/>
    <col min="12802" max="12802" width="12" style="1" customWidth="1"/>
    <col min="12803" max="12803" width="6.28515625" style="1" customWidth="1"/>
    <col min="12804" max="12807" width="6.5703125" style="1" customWidth="1"/>
    <col min="12808" max="12808" width="5.42578125" style="1" customWidth="1"/>
    <col min="12809" max="12809" width="6.5703125" style="1" customWidth="1"/>
    <col min="12810" max="12810" width="6.85546875" style="1" customWidth="1"/>
    <col min="12811" max="12811" width="6.5703125" style="1" customWidth="1"/>
    <col min="12812" max="12812" width="7" style="1" customWidth="1"/>
    <col min="12813" max="12813" width="6.5703125" style="1" customWidth="1"/>
    <col min="12814" max="12814" width="5.5703125" style="1" customWidth="1"/>
    <col min="12815" max="12815" width="7.5703125" style="1" customWidth="1"/>
    <col min="12816" max="12816" width="4.5703125" style="1" customWidth="1"/>
    <col min="12817" max="12817" width="6.7109375" style="1" customWidth="1"/>
    <col min="12818" max="12818" width="6.42578125" style="1" customWidth="1"/>
    <col min="12819" max="13044" width="9.140625" style="1"/>
    <col min="13045" max="13045" width="14.140625" style="1" bestFit="1" customWidth="1"/>
    <col min="13046" max="13056" width="9.140625" style="1"/>
    <col min="13057" max="13057" width="7.140625" style="1" customWidth="1"/>
    <col min="13058" max="13058" width="12" style="1" customWidth="1"/>
    <col min="13059" max="13059" width="6.28515625" style="1" customWidth="1"/>
    <col min="13060" max="13063" width="6.5703125" style="1" customWidth="1"/>
    <col min="13064" max="13064" width="5.42578125" style="1" customWidth="1"/>
    <col min="13065" max="13065" width="6.5703125" style="1" customWidth="1"/>
    <col min="13066" max="13066" width="6.85546875" style="1" customWidth="1"/>
    <col min="13067" max="13067" width="6.5703125" style="1" customWidth="1"/>
    <col min="13068" max="13068" width="7" style="1" customWidth="1"/>
    <col min="13069" max="13069" width="6.5703125" style="1" customWidth="1"/>
    <col min="13070" max="13070" width="5.5703125" style="1" customWidth="1"/>
    <col min="13071" max="13071" width="7.5703125" style="1" customWidth="1"/>
    <col min="13072" max="13072" width="4.5703125" style="1" customWidth="1"/>
    <col min="13073" max="13073" width="6.7109375" style="1" customWidth="1"/>
    <col min="13074" max="13074" width="6.42578125" style="1" customWidth="1"/>
    <col min="13075" max="13300" width="9.140625" style="1"/>
    <col min="13301" max="13301" width="14.140625" style="1" bestFit="1" customWidth="1"/>
    <col min="13302" max="13312" width="9.140625" style="1"/>
    <col min="13313" max="13313" width="7.140625" style="1" customWidth="1"/>
    <col min="13314" max="13314" width="12" style="1" customWidth="1"/>
    <col min="13315" max="13315" width="6.28515625" style="1" customWidth="1"/>
    <col min="13316" max="13319" width="6.5703125" style="1" customWidth="1"/>
    <col min="13320" max="13320" width="5.42578125" style="1" customWidth="1"/>
    <col min="13321" max="13321" width="6.5703125" style="1" customWidth="1"/>
    <col min="13322" max="13322" width="6.85546875" style="1" customWidth="1"/>
    <col min="13323" max="13323" width="6.5703125" style="1" customWidth="1"/>
    <col min="13324" max="13324" width="7" style="1" customWidth="1"/>
    <col min="13325" max="13325" width="6.5703125" style="1" customWidth="1"/>
    <col min="13326" max="13326" width="5.5703125" style="1" customWidth="1"/>
    <col min="13327" max="13327" width="7.5703125" style="1" customWidth="1"/>
    <col min="13328" max="13328" width="4.5703125" style="1" customWidth="1"/>
    <col min="13329" max="13329" width="6.7109375" style="1" customWidth="1"/>
    <col min="13330" max="13330" width="6.42578125" style="1" customWidth="1"/>
    <col min="13331" max="13556" width="9.140625" style="1"/>
    <col min="13557" max="13557" width="14.140625" style="1" bestFit="1" customWidth="1"/>
    <col min="13558" max="13568" width="9.140625" style="1"/>
    <col min="13569" max="13569" width="7.140625" style="1" customWidth="1"/>
    <col min="13570" max="13570" width="12" style="1" customWidth="1"/>
    <col min="13571" max="13571" width="6.28515625" style="1" customWidth="1"/>
    <col min="13572" max="13575" width="6.5703125" style="1" customWidth="1"/>
    <col min="13576" max="13576" width="5.42578125" style="1" customWidth="1"/>
    <col min="13577" max="13577" width="6.5703125" style="1" customWidth="1"/>
    <col min="13578" max="13578" width="6.85546875" style="1" customWidth="1"/>
    <col min="13579" max="13579" width="6.5703125" style="1" customWidth="1"/>
    <col min="13580" max="13580" width="7" style="1" customWidth="1"/>
    <col min="13581" max="13581" width="6.5703125" style="1" customWidth="1"/>
    <col min="13582" max="13582" width="5.5703125" style="1" customWidth="1"/>
    <col min="13583" max="13583" width="7.5703125" style="1" customWidth="1"/>
    <col min="13584" max="13584" width="4.5703125" style="1" customWidth="1"/>
    <col min="13585" max="13585" width="6.7109375" style="1" customWidth="1"/>
    <col min="13586" max="13586" width="6.42578125" style="1" customWidth="1"/>
    <col min="13587" max="13812" width="9.140625" style="1"/>
    <col min="13813" max="13813" width="14.140625" style="1" bestFit="1" customWidth="1"/>
    <col min="13814" max="13824" width="9.140625" style="1"/>
    <col min="13825" max="13825" width="7.140625" style="1" customWidth="1"/>
    <col min="13826" max="13826" width="12" style="1" customWidth="1"/>
    <col min="13827" max="13827" width="6.28515625" style="1" customWidth="1"/>
    <col min="13828" max="13831" width="6.5703125" style="1" customWidth="1"/>
    <col min="13832" max="13832" width="5.42578125" style="1" customWidth="1"/>
    <col min="13833" max="13833" width="6.5703125" style="1" customWidth="1"/>
    <col min="13834" max="13834" width="6.85546875" style="1" customWidth="1"/>
    <col min="13835" max="13835" width="6.5703125" style="1" customWidth="1"/>
    <col min="13836" max="13836" width="7" style="1" customWidth="1"/>
    <col min="13837" max="13837" width="6.5703125" style="1" customWidth="1"/>
    <col min="13838" max="13838" width="5.5703125" style="1" customWidth="1"/>
    <col min="13839" max="13839" width="7.5703125" style="1" customWidth="1"/>
    <col min="13840" max="13840" width="4.5703125" style="1" customWidth="1"/>
    <col min="13841" max="13841" width="6.7109375" style="1" customWidth="1"/>
    <col min="13842" max="13842" width="6.42578125" style="1" customWidth="1"/>
    <col min="13843" max="14068" width="9.140625" style="1"/>
    <col min="14069" max="14069" width="14.140625" style="1" bestFit="1" customWidth="1"/>
    <col min="14070" max="14080" width="9.140625" style="1"/>
    <col min="14081" max="14081" width="7.140625" style="1" customWidth="1"/>
    <col min="14082" max="14082" width="12" style="1" customWidth="1"/>
    <col min="14083" max="14083" width="6.28515625" style="1" customWidth="1"/>
    <col min="14084" max="14087" width="6.5703125" style="1" customWidth="1"/>
    <col min="14088" max="14088" width="5.42578125" style="1" customWidth="1"/>
    <col min="14089" max="14089" width="6.5703125" style="1" customWidth="1"/>
    <col min="14090" max="14090" width="6.85546875" style="1" customWidth="1"/>
    <col min="14091" max="14091" width="6.5703125" style="1" customWidth="1"/>
    <col min="14092" max="14092" width="7" style="1" customWidth="1"/>
    <col min="14093" max="14093" width="6.5703125" style="1" customWidth="1"/>
    <col min="14094" max="14094" width="5.5703125" style="1" customWidth="1"/>
    <col min="14095" max="14095" width="7.5703125" style="1" customWidth="1"/>
    <col min="14096" max="14096" width="4.5703125" style="1" customWidth="1"/>
    <col min="14097" max="14097" width="6.7109375" style="1" customWidth="1"/>
    <col min="14098" max="14098" width="6.42578125" style="1" customWidth="1"/>
    <col min="14099" max="14324" width="9.140625" style="1"/>
    <col min="14325" max="14325" width="14.140625" style="1" bestFit="1" customWidth="1"/>
    <col min="14326" max="14336" width="9.140625" style="1"/>
    <col min="14337" max="14337" width="7.140625" style="1" customWidth="1"/>
    <col min="14338" max="14338" width="12" style="1" customWidth="1"/>
    <col min="14339" max="14339" width="6.28515625" style="1" customWidth="1"/>
    <col min="14340" max="14343" width="6.5703125" style="1" customWidth="1"/>
    <col min="14344" max="14344" width="5.42578125" style="1" customWidth="1"/>
    <col min="14345" max="14345" width="6.5703125" style="1" customWidth="1"/>
    <col min="14346" max="14346" width="6.85546875" style="1" customWidth="1"/>
    <col min="14347" max="14347" width="6.5703125" style="1" customWidth="1"/>
    <col min="14348" max="14348" width="7" style="1" customWidth="1"/>
    <col min="14349" max="14349" width="6.5703125" style="1" customWidth="1"/>
    <col min="14350" max="14350" width="5.5703125" style="1" customWidth="1"/>
    <col min="14351" max="14351" width="7.5703125" style="1" customWidth="1"/>
    <col min="14352" max="14352" width="4.5703125" style="1" customWidth="1"/>
    <col min="14353" max="14353" width="6.7109375" style="1" customWidth="1"/>
    <col min="14354" max="14354" width="6.42578125" style="1" customWidth="1"/>
    <col min="14355" max="14580" width="9.140625" style="1"/>
    <col min="14581" max="14581" width="14.140625" style="1" bestFit="1" customWidth="1"/>
    <col min="14582" max="14592" width="9.140625" style="1"/>
    <col min="14593" max="14593" width="7.140625" style="1" customWidth="1"/>
    <col min="14594" max="14594" width="12" style="1" customWidth="1"/>
    <col min="14595" max="14595" width="6.28515625" style="1" customWidth="1"/>
    <col min="14596" max="14599" width="6.5703125" style="1" customWidth="1"/>
    <col min="14600" max="14600" width="5.42578125" style="1" customWidth="1"/>
    <col min="14601" max="14601" width="6.5703125" style="1" customWidth="1"/>
    <col min="14602" max="14602" width="6.85546875" style="1" customWidth="1"/>
    <col min="14603" max="14603" width="6.5703125" style="1" customWidth="1"/>
    <col min="14604" max="14604" width="7" style="1" customWidth="1"/>
    <col min="14605" max="14605" width="6.5703125" style="1" customWidth="1"/>
    <col min="14606" max="14606" width="5.5703125" style="1" customWidth="1"/>
    <col min="14607" max="14607" width="7.5703125" style="1" customWidth="1"/>
    <col min="14608" max="14608" width="4.5703125" style="1" customWidth="1"/>
    <col min="14609" max="14609" width="6.7109375" style="1" customWidth="1"/>
    <col min="14610" max="14610" width="6.42578125" style="1" customWidth="1"/>
    <col min="14611" max="14836" width="9.140625" style="1"/>
    <col min="14837" max="14837" width="14.140625" style="1" bestFit="1" customWidth="1"/>
    <col min="14838" max="14848" width="9.140625" style="1"/>
    <col min="14849" max="14849" width="7.140625" style="1" customWidth="1"/>
    <col min="14850" max="14850" width="12" style="1" customWidth="1"/>
    <col min="14851" max="14851" width="6.28515625" style="1" customWidth="1"/>
    <col min="14852" max="14855" width="6.5703125" style="1" customWidth="1"/>
    <col min="14856" max="14856" width="5.42578125" style="1" customWidth="1"/>
    <col min="14857" max="14857" width="6.5703125" style="1" customWidth="1"/>
    <col min="14858" max="14858" width="6.85546875" style="1" customWidth="1"/>
    <col min="14859" max="14859" width="6.5703125" style="1" customWidth="1"/>
    <col min="14860" max="14860" width="7" style="1" customWidth="1"/>
    <col min="14861" max="14861" width="6.5703125" style="1" customWidth="1"/>
    <col min="14862" max="14862" width="5.5703125" style="1" customWidth="1"/>
    <col min="14863" max="14863" width="7.5703125" style="1" customWidth="1"/>
    <col min="14864" max="14864" width="4.5703125" style="1" customWidth="1"/>
    <col min="14865" max="14865" width="6.7109375" style="1" customWidth="1"/>
    <col min="14866" max="14866" width="6.42578125" style="1" customWidth="1"/>
    <col min="14867" max="15092" width="9.140625" style="1"/>
    <col min="15093" max="15093" width="14.140625" style="1" bestFit="1" customWidth="1"/>
    <col min="15094" max="15104" width="9.140625" style="1"/>
    <col min="15105" max="15105" width="7.140625" style="1" customWidth="1"/>
    <col min="15106" max="15106" width="12" style="1" customWidth="1"/>
    <col min="15107" max="15107" width="6.28515625" style="1" customWidth="1"/>
    <col min="15108" max="15111" width="6.5703125" style="1" customWidth="1"/>
    <col min="15112" max="15112" width="5.42578125" style="1" customWidth="1"/>
    <col min="15113" max="15113" width="6.5703125" style="1" customWidth="1"/>
    <col min="15114" max="15114" width="6.85546875" style="1" customWidth="1"/>
    <col min="15115" max="15115" width="6.5703125" style="1" customWidth="1"/>
    <col min="15116" max="15116" width="7" style="1" customWidth="1"/>
    <col min="15117" max="15117" width="6.5703125" style="1" customWidth="1"/>
    <col min="15118" max="15118" width="5.5703125" style="1" customWidth="1"/>
    <col min="15119" max="15119" width="7.5703125" style="1" customWidth="1"/>
    <col min="15120" max="15120" width="4.5703125" style="1" customWidth="1"/>
    <col min="15121" max="15121" width="6.7109375" style="1" customWidth="1"/>
    <col min="15122" max="15122" width="6.42578125" style="1" customWidth="1"/>
    <col min="15123" max="15348" width="9.140625" style="1"/>
    <col min="15349" max="15349" width="14.140625" style="1" bestFit="1" customWidth="1"/>
    <col min="15350" max="15360" width="9.140625" style="1"/>
    <col min="15361" max="15361" width="7.140625" style="1" customWidth="1"/>
    <col min="15362" max="15362" width="12" style="1" customWidth="1"/>
    <col min="15363" max="15363" width="6.28515625" style="1" customWidth="1"/>
    <col min="15364" max="15367" width="6.5703125" style="1" customWidth="1"/>
    <col min="15368" max="15368" width="5.42578125" style="1" customWidth="1"/>
    <col min="15369" max="15369" width="6.5703125" style="1" customWidth="1"/>
    <col min="15370" max="15370" width="6.85546875" style="1" customWidth="1"/>
    <col min="15371" max="15371" width="6.5703125" style="1" customWidth="1"/>
    <col min="15372" max="15372" width="7" style="1" customWidth="1"/>
    <col min="15373" max="15373" width="6.5703125" style="1" customWidth="1"/>
    <col min="15374" max="15374" width="5.5703125" style="1" customWidth="1"/>
    <col min="15375" max="15375" width="7.5703125" style="1" customWidth="1"/>
    <col min="15376" max="15376" width="4.5703125" style="1" customWidth="1"/>
    <col min="15377" max="15377" width="6.7109375" style="1" customWidth="1"/>
    <col min="15378" max="15378" width="6.42578125" style="1" customWidth="1"/>
    <col min="15379" max="15604" width="9.140625" style="1"/>
    <col min="15605" max="15605" width="14.140625" style="1" bestFit="1" customWidth="1"/>
    <col min="15606" max="15616" width="9.140625" style="1"/>
    <col min="15617" max="15617" width="7.140625" style="1" customWidth="1"/>
    <col min="15618" max="15618" width="12" style="1" customWidth="1"/>
    <col min="15619" max="15619" width="6.28515625" style="1" customWidth="1"/>
    <col min="15620" max="15623" width="6.5703125" style="1" customWidth="1"/>
    <col min="15624" max="15624" width="5.42578125" style="1" customWidth="1"/>
    <col min="15625" max="15625" width="6.5703125" style="1" customWidth="1"/>
    <col min="15626" max="15626" width="6.85546875" style="1" customWidth="1"/>
    <col min="15627" max="15627" width="6.5703125" style="1" customWidth="1"/>
    <col min="15628" max="15628" width="7" style="1" customWidth="1"/>
    <col min="15629" max="15629" width="6.5703125" style="1" customWidth="1"/>
    <col min="15630" max="15630" width="5.5703125" style="1" customWidth="1"/>
    <col min="15631" max="15631" width="7.5703125" style="1" customWidth="1"/>
    <col min="15632" max="15632" width="4.5703125" style="1" customWidth="1"/>
    <col min="15633" max="15633" width="6.7109375" style="1" customWidth="1"/>
    <col min="15634" max="15634" width="6.42578125" style="1" customWidth="1"/>
    <col min="15635" max="15860" width="9.140625" style="1"/>
    <col min="15861" max="15861" width="14.140625" style="1" bestFit="1" customWidth="1"/>
    <col min="15862" max="15872" width="9.140625" style="1"/>
    <col min="15873" max="15873" width="7.140625" style="1" customWidth="1"/>
    <col min="15874" max="15874" width="12" style="1" customWidth="1"/>
    <col min="15875" max="15875" width="6.28515625" style="1" customWidth="1"/>
    <col min="15876" max="15879" width="6.5703125" style="1" customWidth="1"/>
    <col min="15880" max="15880" width="5.42578125" style="1" customWidth="1"/>
    <col min="15881" max="15881" width="6.5703125" style="1" customWidth="1"/>
    <col min="15882" max="15882" width="6.85546875" style="1" customWidth="1"/>
    <col min="15883" max="15883" width="6.5703125" style="1" customWidth="1"/>
    <col min="15884" max="15884" width="7" style="1" customWidth="1"/>
    <col min="15885" max="15885" width="6.5703125" style="1" customWidth="1"/>
    <col min="15886" max="15886" width="5.5703125" style="1" customWidth="1"/>
    <col min="15887" max="15887" width="7.5703125" style="1" customWidth="1"/>
    <col min="15888" max="15888" width="4.5703125" style="1" customWidth="1"/>
    <col min="15889" max="15889" width="6.7109375" style="1" customWidth="1"/>
    <col min="15890" max="15890" width="6.42578125" style="1" customWidth="1"/>
    <col min="15891" max="16116" width="9.140625" style="1"/>
    <col min="16117" max="16117" width="14.140625" style="1" bestFit="1" customWidth="1"/>
    <col min="16118" max="16128" width="9.140625" style="1"/>
    <col min="16129" max="16129" width="7.140625" style="1" customWidth="1"/>
    <col min="16130" max="16130" width="12" style="1" customWidth="1"/>
    <col min="16131" max="16131" width="6.28515625" style="1" customWidth="1"/>
    <col min="16132" max="16135" width="6.5703125" style="1" customWidth="1"/>
    <col min="16136" max="16136" width="5.42578125" style="1" customWidth="1"/>
    <col min="16137" max="16137" width="6.5703125" style="1" customWidth="1"/>
    <col min="16138" max="16138" width="6.85546875" style="1" customWidth="1"/>
    <col min="16139" max="16139" width="6.5703125" style="1" customWidth="1"/>
    <col min="16140" max="16140" width="7" style="1" customWidth="1"/>
    <col min="16141" max="16141" width="6.5703125" style="1" customWidth="1"/>
    <col min="16142" max="16142" width="5.5703125" style="1" customWidth="1"/>
    <col min="16143" max="16143" width="7.5703125" style="1" customWidth="1"/>
    <col min="16144" max="16144" width="4.5703125" style="1" customWidth="1"/>
    <col min="16145" max="16145" width="6.7109375" style="1" customWidth="1"/>
    <col min="16146" max="16146" width="6.42578125" style="1" customWidth="1"/>
    <col min="16147" max="16372" width="9.140625" style="1"/>
    <col min="16373" max="16373" width="14.140625" style="1" bestFit="1" customWidth="1"/>
    <col min="16374" max="16384" width="9.140625" style="1"/>
  </cols>
  <sheetData>
    <row r="1" spans="1:27" ht="18" customHeight="1" thickBot="1">
      <c r="A1" s="568" t="s">
        <v>242</v>
      </c>
      <c r="B1" s="569"/>
      <c r="C1" s="569"/>
      <c r="D1" s="569"/>
      <c r="E1" s="569"/>
      <c r="F1" s="569"/>
      <c r="G1" s="569"/>
      <c r="H1" s="569"/>
      <c r="I1" s="569"/>
      <c r="J1" s="569"/>
      <c r="K1" s="569"/>
      <c r="L1" s="569"/>
      <c r="M1" s="569"/>
      <c r="N1" s="570"/>
      <c r="S1" s="6"/>
      <c r="T1" s="6"/>
      <c r="U1" s="6"/>
    </row>
    <row r="2" spans="1:27" ht="26.25" customHeight="1">
      <c r="A2" s="2"/>
      <c r="B2" s="2"/>
      <c r="C2" s="2"/>
      <c r="D2" s="2"/>
      <c r="E2" s="2"/>
      <c r="F2" s="2"/>
      <c r="G2" s="2"/>
      <c r="H2" s="2"/>
      <c r="I2" s="2"/>
      <c r="J2" s="2"/>
      <c r="K2" s="2"/>
      <c r="L2" s="2"/>
      <c r="M2" s="2"/>
      <c r="N2" s="2"/>
      <c r="O2" s="3"/>
      <c r="P2" s="3"/>
      <c r="Q2" s="927"/>
      <c r="R2" s="927"/>
      <c r="S2" s="928"/>
      <c r="T2" s="928"/>
      <c r="U2" s="928"/>
      <c r="V2" s="3"/>
      <c r="W2" s="3"/>
    </row>
    <row r="3" spans="1:27" s="3" customFormat="1" ht="37.5" customHeight="1">
      <c r="A3" s="285" t="s">
        <v>276</v>
      </c>
      <c r="B3" s="286"/>
      <c r="C3" s="286"/>
      <c r="D3" s="287"/>
      <c r="E3" s="288"/>
      <c r="F3" s="289"/>
      <c r="G3" s="289"/>
      <c r="H3" s="290"/>
      <c r="I3" s="792"/>
      <c r="J3" s="793"/>
      <c r="K3" s="793"/>
      <c r="L3" s="793"/>
      <c r="M3" s="793"/>
      <c r="N3" s="793"/>
      <c r="Q3" s="927"/>
      <c r="R3" s="929"/>
      <c r="S3" s="930"/>
      <c r="T3" s="928"/>
      <c r="U3" s="928"/>
      <c r="AA3" s="88"/>
    </row>
    <row r="4" spans="1:27" s="3" customFormat="1" ht="12.75" customHeight="1">
      <c r="A4" s="292" t="s">
        <v>277</v>
      </c>
      <c r="B4" s="293"/>
      <c r="C4" s="293"/>
      <c r="D4" s="294"/>
      <c r="E4" s="298"/>
      <c r="F4" s="299"/>
      <c r="G4" s="299"/>
      <c r="H4" s="299"/>
      <c r="I4" s="794"/>
      <c r="J4" s="795"/>
      <c r="K4" s="795"/>
      <c r="L4" s="796"/>
      <c r="M4" s="796"/>
      <c r="N4" s="797"/>
      <c r="Q4" s="927"/>
      <c r="R4" s="929"/>
      <c r="S4" s="930"/>
      <c r="T4" s="928"/>
      <c r="U4" s="928"/>
      <c r="AA4" s="88"/>
    </row>
    <row r="5" spans="1:27" s="3" customFormat="1" ht="21.75" customHeight="1">
      <c r="A5" s="295"/>
      <c r="B5" s="296"/>
      <c r="C5" s="296"/>
      <c r="D5" s="297"/>
      <c r="E5" s="299"/>
      <c r="F5" s="299"/>
      <c r="G5" s="299"/>
      <c r="H5" s="299"/>
      <c r="I5" s="798"/>
      <c r="J5" s="799"/>
      <c r="K5" s="799"/>
      <c r="L5" s="799"/>
      <c r="M5" s="799"/>
      <c r="N5" s="800"/>
      <c r="Q5" s="927"/>
      <c r="R5" s="929"/>
      <c r="S5" s="930"/>
      <c r="T5" s="928"/>
      <c r="U5" s="928"/>
      <c r="AA5" s="88"/>
    </row>
    <row r="6" spans="1:27" s="3" customFormat="1" ht="21.75" customHeight="1">
      <c r="A6" s="810" t="s">
        <v>1</v>
      </c>
      <c r="B6" s="811"/>
      <c r="C6" s="811"/>
      <c r="D6" s="812"/>
      <c r="E6" s="276" t="s">
        <v>264</v>
      </c>
      <c r="F6" s="276"/>
      <c r="G6" s="276"/>
      <c r="H6" s="277"/>
      <c r="I6" s="816" t="s">
        <v>2</v>
      </c>
      <c r="J6" s="816"/>
      <c r="K6" s="816"/>
      <c r="L6" s="816"/>
      <c r="M6" s="816"/>
      <c r="N6" s="816"/>
      <c r="R6" s="87"/>
      <c r="S6" s="95"/>
      <c r="T6" s="94"/>
      <c r="U6" s="94"/>
    </row>
    <row r="7" spans="1:27" s="3" customFormat="1" ht="27" customHeight="1">
      <c r="A7" s="813"/>
      <c r="B7" s="814"/>
      <c r="C7" s="814"/>
      <c r="D7" s="815"/>
      <c r="E7" s="278"/>
      <c r="F7" s="278"/>
      <c r="G7" s="278"/>
      <c r="H7" s="279"/>
      <c r="I7" s="817">
        <v>2018</v>
      </c>
      <c r="J7" s="818"/>
      <c r="K7" s="819">
        <v>2019</v>
      </c>
      <c r="L7" s="819"/>
      <c r="M7" s="819">
        <v>2020</v>
      </c>
      <c r="N7" s="819"/>
      <c r="R7" s="87"/>
      <c r="S7" s="95"/>
      <c r="T7" s="94"/>
      <c r="U7" s="94"/>
    </row>
    <row r="8" spans="1:27" s="3" customFormat="1" ht="31.5" customHeight="1">
      <c r="A8" s="801" t="s">
        <v>3</v>
      </c>
      <c r="B8" s="802"/>
      <c r="C8" s="802"/>
      <c r="D8" s="803"/>
      <c r="E8" s="804"/>
      <c r="F8" s="804"/>
      <c r="G8" s="804"/>
      <c r="H8" s="805"/>
      <c r="I8" s="806" t="s">
        <v>49</v>
      </c>
      <c r="J8" s="807"/>
      <c r="K8" s="808" t="s">
        <v>69</v>
      </c>
      <c r="L8" s="808"/>
      <c r="M8" s="809"/>
      <c r="N8" s="809"/>
      <c r="R8" s="87"/>
      <c r="S8" s="95"/>
      <c r="T8" s="94"/>
      <c r="U8" s="94"/>
    </row>
    <row r="9" spans="1:27" ht="45.75" customHeight="1">
      <c r="A9" s="339" t="s">
        <v>4</v>
      </c>
      <c r="B9" s="340"/>
      <c r="C9" s="341" t="s">
        <v>265</v>
      </c>
      <c r="D9" s="342"/>
      <c r="E9" s="342"/>
      <c r="F9" s="342"/>
      <c r="G9" s="342"/>
      <c r="H9" s="342"/>
      <c r="I9" s="342"/>
      <c r="J9" s="342"/>
      <c r="K9" s="342"/>
      <c r="L9" s="342"/>
      <c r="M9" s="342"/>
      <c r="N9" s="343"/>
      <c r="R9" s="87"/>
      <c r="S9" s="88"/>
    </row>
    <row r="10" spans="1:27" ht="38.25" hidden="1" customHeight="1">
      <c r="A10" s="339"/>
      <c r="B10" s="340"/>
      <c r="C10" s="341"/>
      <c r="D10" s="424"/>
      <c r="E10" s="424"/>
      <c r="F10" s="424"/>
      <c r="G10" s="424"/>
      <c r="H10" s="424"/>
      <c r="I10" s="424"/>
      <c r="J10" s="424"/>
      <c r="K10" s="424"/>
      <c r="L10" s="424"/>
      <c r="M10" s="424"/>
      <c r="N10" s="425"/>
      <c r="R10" s="4"/>
    </row>
    <row r="11" spans="1:27" ht="19.5" customHeight="1">
      <c r="A11" s="307" t="s">
        <v>5</v>
      </c>
      <c r="B11" s="308"/>
      <c r="C11" s="313" t="s">
        <v>278</v>
      </c>
      <c r="D11" s="314"/>
      <c r="E11" s="314"/>
      <c r="F11" s="314"/>
      <c r="G11" s="314"/>
      <c r="H11" s="314"/>
      <c r="I11" s="314"/>
      <c r="J11" s="314"/>
      <c r="K11" s="314"/>
      <c r="L11" s="314"/>
      <c r="M11" s="314"/>
      <c r="N11" s="315"/>
      <c r="R11" s="87"/>
      <c r="S11" s="46"/>
      <c r="AA11" s="46"/>
    </row>
    <row r="12" spans="1:27" ht="19.5" customHeight="1">
      <c r="A12" s="309"/>
      <c r="B12" s="310"/>
      <c r="C12" s="316"/>
      <c r="D12" s="317"/>
      <c r="E12" s="317"/>
      <c r="F12" s="317"/>
      <c r="G12" s="317"/>
      <c r="H12" s="317"/>
      <c r="I12" s="317"/>
      <c r="J12" s="317"/>
      <c r="K12" s="317"/>
      <c r="L12" s="317"/>
      <c r="M12" s="317"/>
      <c r="N12" s="318"/>
      <c r="AA12" s="46"/>
    </row>
    <row r="13" spans="1:27" ht="22.5" customHeight="1">
      <c r="A13" s="309"/>
      <c r="B13" s="310"/>
      <c r="C13" s="316"/>
      <c r="D13" s="317"/>
      <c r="E13" s="317"/>
      <c r="F13" s="317"/>
      <c r="G13" s="317"/>
      <c r="H13" s="317"/>
      <c r="I13" s="317"/>
      <c r="J13" s="317"/>
      <c r="K13" s="317"/>
      <c r="L13" s="317"/>
      <c r="M13" s="317"/>
      <c r="N13" s="318"/>
      <c r="AA13" s="46"/>
    </row>
    <row r="14" spans="1:27" ht="69" customHeight="1">
      <c r="A14" s="309"/>
      <c r="B14" s="310"/>
      <c r="C14" s="316"/>
      <c r="D14" s="317"/>
      <c r="E14" s="317"/>
      <c r="F14" s="317"/>
      <c r="G14" s="317"/>
      <c r="H14" s="317"/>
      <c r="I14" s="317"/>
      <c r="J14" s="317"/>
      <c r="K14" s="317"/>
      <c r="L14" s="317"/>
      <c r="M14" s="317"/>
      <c r="N14" s="318"/>
      <c r="AA14" s="46"/>
    </row>
    <row r="15" spans="1:27" ht="18.75" hidden="1" customHeight="1">
      <c r="A15" s="309"/>
      <c r="B15" s="310"/>
      <c r="C15" s="316"/>
      <c r="D15" s="317"/>
      <c r="E15" s="317"/>
      <c r="F15" s="317"/>
      <c r="G15" s="317"/>
      <c r="H15" s="317"/>
      <c r="I15" s="317"/>
      <c r="J15" s="317"/>
      <c r="K15" s="317"/>
      <c r="L15" s="317"/>
      <c r="M15" s="317"/>
      <c r="N15" s="318"/>
    </row>
    <row r="16" spans="1:27" ht="16.5" hidden="1" customHeight="1">
      <c r="A16" s="309"/>
      <c r="B16" s="310"/>
      <c r="C16" s="316"/>
      <c r="D16" s="317"/>
      <c r="E16" s="317"/>
      <c r="F16" s="317"/>
      <c r="G16" s="317"/>
      <c r="H16" s="317"/>
      <c r="I16" s="317"/>
      <c r="J16" s="317"/>
      <c r="K16" s="317"/>
      <c r="L16" s="317"/>
      <c r="M16" s="317"/>
      <c r="N16" s="318"/>
    </row>
    <row r="17" spans="1:166" ht="23.25" hidden="1" customHeight="1">
      <c r="A17" s="309"/>
      <c r="B17" s="310"/>
      <c r="C17" s="316"/>
      <c r="D17" s="317"/>
      <c r="E17" s="317"/>
      <c r="F17" s="317"/>
      <c r="G17" s="317"/>
      <c r="H17" s="317"/>
      <c r="I17" s="317"/>
      <c r="J17" s="317"/>
      <c r="K17" s="317"/>
      <c r="L17" s="317"/>
      <c r="M17" s="317"/>
      <c r="N17" s="318"/>
    </row>
    <row r="18" spans="1:166" ht="20.25" hidden="1" customHeight="1">
      <c r="A18" s="309"/>
      <c r="B18" s="310"/>
      <c r="C18" s="316"/>
      <c r="D18" s="317"/>
      <c r="E18" s="317"/>
      <c r="F18" s="317"/>
      <c r="G18" s="317"/>
      <c r="H18" s="317"/>
      <c r="I18" s="317"/>
      <c r="J18" s="317"/>
      <c r="K18" s="317"/>
      <c r="L18" s="317"/>
      <c r="M18" s="317"/>
      <c r="N18" s="318"/>
    </row>
    <row r="19" spans="1:166" ht="13.5" hidden="1" customHeight="1">
      <c r="A19" s="309"/>
      <c r="B19" s="310"/>
      <c r="C19" s="316"/>
      <c r="D19" s="317"/>
      <c r="E19" s="317"/>
      <c r="F19" s="317"/>
      <c r="G19" s="317"/>
      <c r="H19" s="317"/>
      <c r="I19" s="317"/>
      <c r="J19" s="317"/>
      <c r="K19" s="317"/>
      <c r="L19" s="317"/>
      <c r="M19" s="317"/>
      <c r="N19" s="318"/>
    </row>
    <row r="20" spans="1:166" ht="13.5" hidden="1" customHeight="1">
      <c r="A20" s="309"/>
      <c r="B20" s="310"/>
      <c r="C20" s="316"/>
      <c r="D20" s="317"/>
      <c r="E20" s="317"/>
      <c r="F20" s="317"/>
      <c r="G20" s="317"/>
      <c r="H20" s="317"/>
      <c r="I20" s="317"/>
      <c r="J20" s="317"/>
      <c r="K20" s="317"/>
      <c r="L20" s="317"/>
      <c r="M20" s="317"/>
      <c r="N20" s="318"/>
    </row>
    <row r="21" spans="1:166" ht="13.5" hidden="1" customHeight="1">
      <c r="A21" s="309"/>
      <c r="B21" s="310"/>
      <c r="C21" s="316"/>
      <c r="D21" s="317"/>
      <c r="E21" s="317"/>
      <c r="F21" s="317"/>
      <c r="G21" s="317"/>
      <c r="H21" s="317"/>
      <c r="I21" s="317"/>
      <c r="J21" s="317"/>
      <c r="K21" s="317"/>
      <c r="L21" s="317"/>
      <c r="M21" s="317"/>
      <c r="N21" s="318"/>
    </row>
    <row r="22" spans="1:166" ht="13.5" hidden="1" customHeight="1">
      <c r="A22" s="309"/>
      <c r="B22" s="310"/>
      <c r="C22" s="316"/>
      <c r="D22" s="317"/>
      <c r="E22" s="317"/>
      <c r="F22" s="317"/>
      <c r="G22" s="317"/>
      <c r="H22" s="317"/>
      <c r="I22" s="317"/>
      <c r="J22" s="317"/>
      <c r="K22" s="317"/>
      <c r="L22" s="317"/>
      <c r="M22" s="317"/>
      <c r="N22" s="318"/>
    </row>
    <row r="23" spans="1:166" ht="13.5" hidden="1" customHeight="1">
      <c r="A23" s="311"/>
      <c r="B23" s="312"/>
      <c r="C23" s="319"/>
      <c r="D23" s="320"/>
      <c r="E23" s="320"/>
      <c r="F23" s="320"/>
      <c r="G23" s="320"/>
      <c r="H23" s="320"/>
      <c r="I23" s="320"/>
      <c r="J23" s="320"/>
      <c r="K23" s="320"/>
      <c r="L23" s="320"/>
      <c r="M23" s="320"/>
      <c r="N23" s="321"/>
    </row>
    <row r="24" spans="1:166" ht="18.75" customHeight="1">
      <c r="A24" s="322" t="s">
        <v>52</v>
      </c>
      <c r="B24" s="323"/>
      <c r="C24" s="323"/>
      <c r="D24" s="323"/>
      <c r="E24" s="323"/>
      <c r="F24" s="323"/>
      <c r="G24" s="323"/>
      <c r="H24" s="323"/>
      <c r="I24" s="323"/>
      <c r="J24" s="323"/>
      <c r="K24" s="323"/>
      <c r="L24" s="323"/>
      <c r="M24" s="323"/>
      <c r="N24" s="324"/>
      <c r="Y24" s="5"/>
      <c r="Z24" s="5"/>
      <c r="AA24" s="5"/>
      <c r="AB24" s="5"/>
      <c r="AC24" s="5"/>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row>
    <row r="25" spans="1:166" ht="27" customHeight="1">
      <c r="A25" s="89">
        <v>1</v>
      </c>
      <c r="B25" s="826" t="s">
        <v>266</v>
      </c>
      <c r="C25" s="827"/>
      <c r="D25" s="827"/>
      <c r="E25" s="827"/>
      <c r="F25" s="827"/>
      <c r="G25" s="828"/>
      <c r="H25" s="7"/>
      <c r="I25" s="328"/>
      <c r="J25" s="329"/>
      <c r="K25" s="329"/>
      <c r="L25" s="329"/>
      <c r="M25" s="329"/>
      <c r="N25" s="330"/>
      <c r="Y25" s="5"/>
      <c r="Z25" s="5"/>
      <c r="AA25" s="5"/>
      <c r="AB25" s="5"/>
      <c r="AC25" s="5"/>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row>
    <row r="26" spans="1:166" ht="27" customHeight="1">
      <c r="A26" s="90">
        <v>2</v>
      </c>
      <c r="B26" s="820" t="s">
        <v>267</v>
      </c>
      <c r="C26" s="821"/>
      <c r="D26" s="821"/>
      <c r="E26" s="821"/>
      <c r="F26" s="821"/>
      <c r="G26" s="822"/>
      <c r="H26" s="7"/>
      <c r="I26" s="325"/>
      <c r="J26" s="326"/>
      <c r="K26" s="326"/>
      <c r="L26" s="326"/>
      <c r="M26" s="326"/>
      <c r="N26" s="327"/>
      <c r="Y26" s="5"/>
      <c r="Z26" s="5"/>
      <c r="AA26" s="5"/>
      <c r="AB26" s="5"/>
      <c r="AC26" s="5"/>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row>
    <row r="27" spans="1:166" ht="26.25" customHeight="1">
      <c r="A27" s="91">
        <v>3</v>
      </c>
      <c r="B27" s="820" t="s">
        <v>268</v>
      </c>
      <c r="C27" s="821"/>
      <c r="D27" s="821"/>
      <c r="E27" s="821"/>
      <c r="F27" s="821"/>
      <c r="G27" s="822"/>
      <c r="H27" s="7"/>
      <c r="I27" s="325"/>
      <c r="J27" s="326"/>
      <c r="K27" s="326"/>
      <c r="L27" s="326"/>
      <c r="M27" s="326"/>
      <c r="N27" s="327"/>
      <c r="Y27" s="5"/>
      <c r="Z27" s="5"/>
      <c r="AA27" s="5"/>
      <c r="AB27" s="5"/>
      <c r="AC27" s="5"/>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row>
    <row r="28" spans="1:166" ht="33.75" customHeight="1">
      <c r="A28" s="91">
        <v>4</v>
      </c>
      <c r="B28" s="823" t="s">
        <v>279</v>
      </c>
      <c r="C28" s="824"/>
      <c r="D28" s="824"/>
      <c r="E28" s="824"/>
      <c r="F28" s="824"/>
      <c r="G28" s="825"/>
      <c r="H28" s="7"/>
      <c r="I28" s="325"/>
      <c r="J28" s="326"/>
      <c r="K28" s="326"/>
      <c r="L28" s="326"/>
      <c r="M28" s="326"/>
      <c r="N28" s="327"/>
    </row>
    <row r="29" spans="1:166">
      <c r="A29" s="427" t="s">
        <v>7</v>
      </c>
      <c r="B29" s="428"/>
      <c r="C29" s="428"/>
      <c r="D29" s="428"/>
      <c r="E29" s="428"/>
      <c r="F29" s="428"/>
      <c r="G29" s="428"/>
      <c r="H29" s="428"/>
      <c r="I29" s="428"/>
      <c r="J29" s="428"/>
      <c r="K29" s="428"/>
      <c r="L29" s="428"/>
      <c r="M29" s="428"/>
      <c r="N29" s="429"/>
      <c r="O29" s="8"/>
      <c r="P29" s="8"/>
      <c r="Q29" s="8"/>
      <c r="R29" s="9"/>
    </row>
    <row r="30" spans="1:166" ht="35.25" customHeight="1">
      <c r="A30" s="344" t="s">
        <v>8</v>
      </c>
      <c r="B30" s="345"/>
      <c r="C30" s="345"/>
      <c r="D30" s="345"/>
      <c r="E30" s="345"/>
      <c r="F30" s="345"/>
      <c r="G30" s="345"/>
      <c r="H30" s="346"/>
      <c r="I30" s="322" t="s">
        <v>9</v>
      </c>
      <c r="J30" s="324"/>
      <c r="K30" s="347" t="s">
        <v>10</v>
      </c>
      <c r="L30" s="347"/>
      <c r="M30" s="348" t="s">
        <v>11</v>
      </c>
      <c r="N30" s="348"/>
      <c r="O30" s="348">
        <v>2019</v>
      </c>
      <c r="P30" s="348"/>
      <c r="Q30" s="348">
        <v>2020</v>
      </c>
      <c r="R30" s="348"/>
    </row>
    <row r="31" spans="1:166">
      <c r="A31" s="829" t="s">
        <v>269</v>
      </c>
      <c r="B31" s="830"/>
      <c r="C31" s="830"/>
      <c r="D31" s="830"/>
      <c r="E31" s="830"/>
      <c r="F31" s="830"/>
      <c r="G31" s="830"/>
      <c r="H31" s="831"/>
      <c r="I31" s="353" t="s">
        <v>247</v>
      </c>
      <c r="J31" s="353"/>
      <c r="K31" s="353"/>
      <c r="L31" s="353"/>
      <c r="M31" s="355"/>
      <c r="N31" s="355"/>
      <c r="O31" s="353"/>
      <c r="P31" s="353"/>
      <c r="Q31" s="355"/>
      <c r="R31" s="355"/>
    </row>
    <row r="32" spans="1:166">
      <c r="A32" s="832" t="s">
        <v>270</v>
      </c>
      <c r="B32" s="833"/>
      <c r="C32" s="833"/>
      <c r="D32" s="833"/>
      <c r="E32" s="833"/>
      <c r="F32" s="833"/>
      <c r="G32" s="833"/>
      <c r="H32" s="834"/>
      <c r="I32" s="353" t="s">
        <v>247</v>
      </c>
      <c r="J32" s="353"/>
      <c r="K32" s="353"/>
      <c r="L32" s="353"/>
      <c r="M32" s="448"/>
      <c r="N32" s="448"/>
      <c r="O32" s="353"/>
      <c r="P32" s="353"/>
      <c r="Q32" s="353"/>
      <c r="R32" s="353"/>
    </row>
    <row r="33" spans="1:18">
      <c r="A33" s="835" t="s">
        <v>280</v>
      </c>
      <c r="B33" s="836"/>
      <c r="C33" s="836"/>
      <c r="D33" s="836"/>
      <c r="E33" s="836"/>
      <c r="F33" s="836"/>
      <c r="G33" s="836"/>
      <c r="H33" s="837"/>
      <c r="I33" s="353" t="s">
        <v>247</v>
      </c>
      <c r="J33" s="353"/>
      <c r="K33" s="353"/>
      <c r="L33" s="353"/>
      <c r="M33" s="448"/>
      <c r="N33" s="448"/>
      <c r="O33" s="353"/>
      <c r="P33" s="353"/>
      <c r="Q33" s="353"/>
      <c r="R33" s="353"/>
    </row>
    <row r="34" spans="1:18" s="47" customFormat="1">
      <c r="A34" s="838"/>
      <c r="B34" s="839"/>
      <c r="C34" s="839"/>
      <c r="D34" s="839"/>
      <c r="E34" s="839"/>
      <c r="F34" s="839"/>
      <c r="G34" s="839"/>
      <c r="H34" s="840"/>
      <c r="I34" s="353"/>
      <c r="J34" s="353"/>
      <c r="K34" s="353"/>
      <c r="L34" s="353"/>
      <c r="M34" s="448"/>
      <c r="N34" s="448"/>
      <c r="O34" s="353"/>
      <c r="P34" s="353"/>
      <c r="Q34" s="353"/>
      <c r="R34" s="353"/>
    </row>
    <row r="35" spans="1:18" ht="23.25" customHeight="1">
      <c r="A35" s="344" t="s">
        <v>12</v>
      </c>
      <c r="B35" s="345"/>
      <c r="C35" s="345"/>
      <c r="D35" s="345"/>
      <c r="E35" s="345"/>
      <c r="F35" s="345"/>
      <c r="G35" s="345"/>
      <c r="H35" s="346"/>
      <c r="I35" s="322" t="s">
        <v>9</v>
      </c>
      <c r="J35" s="324"/>
      <c r="K35" s="347" t="s">
        <v>10</v>
      </c>
      <c r="L35" s="347"/>
      <c r="M35" s="348" t="s">
        <v>11</v>
      </c>
      <c r="N35" s="348"/>
      <c r="O35" s="348">
        <v>2019</v>
      </c>
      <c r="P35" s="348"/>
      <c r="Q35" s="348">
        <v>2020</v>
      </c>
      <c r="R35" s="348"/>
    </row>
    <row r="36" spans="1:18" ht="15.75" customHeight="1">
      <c r="A36" s="829" t="s">
        <v>271</v>
      </c>
      <c r="B36" s="830"/>
      <c r="C36" s="830"/>
      <c r="D36" s="830"/>
      <c r="E36" s="830"/>
      <c r="F36" s="830"/>
      <c r="G36" s="830"/>
      <c r="H36" s="831"/>
      <c r="I36" s="364" t="s">
        <v>281</v>
      </c>
      <c r="J36" s="353"/>
      <c r="K36" s="364"/>
      <c r="L36" s="353"/>
      <c r="M36" s="355"/>
      <c r="N36" s="355"/>
      <c r="O36" s="364"/>
      <c r="P36" s="353"/>
      <c r="Q36" s="364"/>
      <c r="R36" s="353"/>
    </row>
    <row r="37" spans="1:18" ht="26.25" customHeight="1">
      <c r="A37" s="832" t="s">
        <v>272</v>
      </c>
      <c r="B37" s="833"/>
      <c r="C37" s="833"/>
      <c r="D37" s="833"/>
      <c r="E37" s="833"/>
      <c r="F37" s="833"/>
      <c r="G37" s="833"/>
      <c r="H37" s="834"/>
      <c r="I37" s="364" t="s">
        <v>282</v>
      </c>
      <c r="J37" s="353"/>
      <c r="K37" s="364"/>
      <c r="L37" s="353"/>
      <c r="M37" s="355"/>
      <c r="N37" s="355"/>
      <c r="O37" s="364"/>
      <c r="P37" s="353"/>
      <c r="Q37" s="364"/>
      <c r="R37" s="353"/>
    </row>
    <row r="38" spans="1:18" ht="26.25" customHeight="1">
      <c r="A38" s="835" t="s">
        <v>273</v>
      </c>
      <c r="B38" s="836"/>
      <c r="C38" s="836"/>
      <c r="D38" s="836"/>
      <c r="E38" s="836"/>
      <c r="F38" s="836"/>
      <c r="G38" s="836"/>
      <c r="H38" s="837"/>
      <c r="I38" s="364"/>
      <c r="J38" s="353"/>
      <c r="K38" s="364"/>
      <c r="L38" s="353"/>
      <c r="M38" s="355"/>
      <c r="N38" s="355"/>
      <c r="O38" s="364" t="s">
        <v>283</v>
      </c>
      <c r="P38" s="353" t="s">
        <v>274</v>
      </c>
      <c r="Q38" s="364"/>
      <c r="R38" s="353"/>
    </row>
    <row r="39" spans="1:18" ht="26.25" customHeight="1">
      <c r="A39" s="838" t="s">
        <v>284</v>
      </c>
      <c r="B39" s="839"/>
      <c r="C39" s="839"/>
      <c r="D39" s="839"/>
      <c r="E39" s="839"/>
      <c r="F39" s="839"/>
      <c r="G39" s="839"/>
      <c r="H39" s="840"/>
      <c r="I39" s="364"/>
      <c r="J39" s="353"/>
      <c r="K39" s="364"/>
      <c r="L39" s="353"/>
      <c r="M39" s="355"/>
      <c r="N39" s="355"/>
      <c r="O39" s="364" t="s">
        <v>142</v>
      </c>
      <c r="P39" s="353" t="s">
        <v>275</v>
      </c>
      <c r="Q39" s="364"/>
      <c r="R39" s="353"/>
    </row>
    <row r="40" spans="1:18" ht="26.25" customHeight="1">
      <c r="A40" s="838"/>
      <c r="B40" s="839"/>
      <c r="C40" s="839"/>
      <c r="D40" s="839"/>
      <c r="E40" s="839"/>
      <c r="F40" s="839"/>
      <c r="G40" s="839"/>
      <c r="H40" s="840"/>
      <c r="I40" s="364"/>
      <c r="J40" s="353"/>
      <c r="K40" s="364"/>
      <c r="L40" s="353"/>
      <c r="M40" s="355"/>
      <c r="N40" s="355"/>
      <c r="O40" s="841"/>
      <c r="P40" s="842"/>
      <c r="Q40" s="364"/>
      <c r="R40" s="353"/>
    </row>
    <row r="41" spans="1:18" ht="25.5" customHeight="1">
      <c r="A41" s="344" t="s">
        <v>13</v>
      </c>
      <c r="B41" s="345"/>
      <c r="C41" s="345"/>
      <c r="D41" s="345"/>
      <c r="E41" s="345"/>
      <c r="F41" s="345"/>
      <c r="G41" s="345"/>
      <c r="H41" s="346"/>
      <c r="I41" s="322" t="s">
        <v>9</v>
      </c>
      <c r="J41" s="324"/>
      <c r="K41" s="347" t="s">
        <v>10</v>
      </c>
      <c r="L41" s="347"/>
      <c r="M41" s="348" t="s">
        <v>11</v>
      </c>
      <c r="N41" s="348"/>
      <c r="O41" s="348">
        <v>2019</v>
      </c>
      <c r="P41" s="348"/>
      <c r="Q41" s="348">
        <v>2020</v>
      </c>
      <c r="R41" s="348"/>
    </row>
    <row r="42" spans="1:18" ht="33.75" customHeight="1">
      <c r="A42" s="350"/>
      <c r="B42" s="351"/>
      <c r="C42" s="351"/>
      <c r="D42" s="351"/>
      <c r="E42" s="351"/>
      <c r="F42" s="351"/>
      <c r="G42" s="351"/>
      <c r="H42" s="352"/>
      <c r="I42" s="372"/>
      <c r="J42" s="372"/>
      <c r="K42" s="353"/>
      <c r="L42" s="353"/>
      <c r="M42" s="355"/>
      <c r="N42" s="355"/>
      <c r="O42" s="372"/>
      <c r="P42" s="372"/>
      <c r="Q42" s="372"/>
      <c r="R42" s="372"/>
    </row>
    <row r="43" spans="1:18" ht="24.75" customHeight="1">
      <c r="A43" s="350"/>
      <c r="B43" s="351"/>
      <c r="C43" s="351"/>
      <c r="D43" s="351"/>
      <c r="E43" s="351"/>
      <c r="F43" s="351"/>
      <c r="G43" s="351"/>
      <c r="H43" s="352"/>
      <c r="I43" s="353"/>
      <c r="J43" s="353"/>
      <c r="K43" s="353"/>
      <c r="L43" s="353"/>
      <c r="M43" s="355"/>
      <c r="N43" s="355"/>
      <c r="O43" s="353"/>
      <c r="P43" s="353"/>
      <c r="Q43" s="355"/>
      <c r="R43" s="355"/>
    </row>
    <row r="44" spans="1:18" ht="27" customHeight="1">
      <c r="A44" s="344" t="s">
        <v>14</v>
      </c>
      <c r="B44" s="345"/>
      <c r="C44" s="345"/>
      <c r="D44" s="345"/>
      <c r="E44" s="345"/>
      <c r="F44" s="345"/>
      <c r="G44" s="345"/>
      <c r="H44" s="346"/>
      <c r="I44" s="322" t="s">
        <v>9</v>
      </c>
      <c r="J44" s="324"/>
      <c r="K44" s="347" t="s">
        <v>10</v>
      </c>
      <c r="L44" s="347"/>
      <c r="M44" s="348" t="s">
        <v>11</v>
      </c>
      <c r="N44" s="348"/>
      <c r="O44" s="348">
        <v>2019</v>
      </c>
      <c r="P44" s="348"/>
      <c r="Q44" s="348">
        <v>2020</v>
      </c>
      <c r="R44" s="348"/>
    </row>
    <row r="45" spans="1:18" ht="15" customHeight="1">
      <c r="A45" s="373"/>
      <c r="B45" s="374"/>
      <c r="C45" s="374"/>
      <c r="D45" s="374"/>
      <c r="E45" s="374"/>
      <c r="F45" s="374"/>
      <c r="G45" s="374"/>
      <c r="H45" s="375"/>
      <c r="I45" s="843"/>
      <c r="J45" s="844"/>
      <c r="K45" s="845"/>
      <c r="L45" s="846"/>
      <c r="M45" s="355"/>
      <c r="N45" s="355"/>
      <c r="O45" s="847"/>
      <c r="P45" s="353"/>
      <c r="Q45" s="847"/>
      <c r="R45" s="353"/>
    </row>
    <row r="46" spans="1:18">
      <c r="A46" s="373"/>
      <c r="B46" s="374"/>
      <c r="C46" s="374"/>
      <c r="D46" s="374"/>
      <c r="E46" s="374"/>
      <c r="F46" s="374"/>
      <c r="G46" s="374"/>
      <c r="H46" s="375"/>
      <c r="I46" s="353"/>
      <c r="J46" s="353"/>
      <c r="K46" s="353"/>
      <c r="L46" s="353"/>
      <c r="M46" s="355"/>
      <c r="N46" s="355"/>
      <c r="O46" s="353"/>
      <c r="P46" s="353"/>
      <c r="Q46" s="355"/>
      <c r="R46" s="355"/>
    </row>
    <row r="48" spans="1:18">
      <c r="A48" s="377" t="s">
        <v>15</v>
      </c>
      <c r="B48" s="378"/>
      <c r="C48" s="378"/>
      <c r="D48" s="378"/>
      <c r="E48" s="378"/>
      <c r="F48" s="378"/>
      <c r="G48" s="378"/>
      <c r="H48" s="378"/>
      <c r="I48" s="378"/>
      <c r="J48" s="378"/>
      <c r="K48" s="378"/>
      <c r="L48" s="378"/>
      <c r="M48" s="378"/>
      <c r="N48" s="379"/>
    </row>
    <row r="49" spans="1:15" ht="48.75" customHeight="1">
      <c r="A49" s="380" t="s">
        <v>16</v>
      </c>
      <c r="B49" s="380"/>
      <c r="C49" s="11" t="s">
        <v>17</v>
      </c>
      <c r="D49" s="11" t="s">
        <v>18</v>
      </c>
      <c r="E49" s="11" t="s">
        <v>19</v>
      </c>
      <c r="F49" s="11" t="s">
        <v>20</v>
      </c>
      <c r="G49" s="11" t="s">
        <v>21</v>
      </c>
      <c r="H49" s="11" t="s">
        <v>22</v>
      </c>
      <c r="I49" s="11" t="s">
        <v>23</v>
      </c>
      <c r="J49" s="11" t="s">
        <v>24</v>
      </c>
      <c r="K49" s="11" t="s">
        <v>25</v>
      </c>
      <c r="L49" s="11" t="s">
        <v>26</v>
      </c>
      <c r="M49" s="11" t="s">
        <v>27</v>
      </c>
      <c r="N49" s="11" t="s">
        <v>28</v>
      </c>
    </row>
    <row r="50" spans="1:15" ht="12" customHeight="1">
      <c r="A50" s="381">
        <v>1</v>
      </c>
      <c r="B50" s="382"/>
      <c r="C50" s="92"/>
      <c r="D50" s="92"/>
      <c r="E50" s="92"/>
      <c r="F50" s="92" t="s">
        <v>69</v>
      </c>
      <c r="G50" s="92" t="s">
        <v>69</v>
      </c>
      <c r="H50" s="92" t="s">
        <v>69</v>
      </c>
      <c r="I50" s="13" t="s">
        <v>69</v>
      </c>
      <c r="J50" s="13" t="s">
        <v>69</v>
      </c>
      <c r="K50" s="20" t="s">
        <v>69</v>
      </c>
      <c r="L50" s="49" t="s">
        <v>69</v>
      </c>
      <c r="M50" s="12"/>
      <c r="N50" s="12"/>
    </row>
    <row r="51" spans="1:15" ht="12" customHeight="1" thickBot="1">
      <c r="A51" s="383"/>
      <c r="B51" s="384"/>
      <c r="C51" s="15"/>
      <c r="D51" s="15"/>
      <c r="E51" s="15"/>
      <c r="F51" s="16"/>
      <c r="G51" s="16"/>
      <c r="H51" s="16"/>
      <c r="I51" s="16"/>
      <c r="J51" s="16"/>
      <c r="K51" s="18"/>
      <c r="L51" s="21"/>
      <c r="M51" s="15"/>
      <c r="N51" s="15"/>
    </row>
    <row r="52" spans="1:15" ht="12" customHeight="1">
      <c r="A52" s="381">
        <v>2</v>
      </c>
      <c r="B52" s="382"/>
      <c r="C52" s="92"/>
      <c r="D52" s="92"/>
      <c r="E52" s="92"/>
      <c r="F52" s="92"/>
      <c r="G52" s="92"/>
      <c r="H52" s="92"/>
      <c r="I52" s="13" t="s">
        <v>69</v>
      </c>
      <c r="J52" s="13" t="s">
        <v>69</v>
      </c>
      <c r="K52" s="13" t="s">
        <v>69</v>
      </c>
      <c r="L52" s="12" t="s">
        <v>69</v>
      </c>
      <c r="M52" s="12" t="s">
        <v>69</v>
      </c>
      <c r="N52" s="12"/>
    </row>
    <row r="53" spans="1:15" ht="12" customHeight="1" thickBot="1">
      <c r="A53" s="383"/>
      <c r="B53" s="384"/>
      <c r="C53" s="15"/>
      <c r="D53" s="15"/>
      <c r="E53" s="15"/>
      <c r="F53" s="16"/>
      <c r="G53" s="16"/>
      <c r="H53" s="16"/>
      <c r="I53" s="16"/>
      <c r="J53" s="16"/>
      <c r="K53" s="18"/>
      <c r="L53" s="16"/>
      <c r="M53" s="16"/>
      <c r="N53" s="15"/>
    </row>
    <row r="54" spans="1:15" ht="12" customHeight="1">
      <c r="A54" s="848" t="s">
        <v>286</v>
      </c>
      <c r="B54" s="849"/>
      <c r="C54" s="92" t="s">
        <v>69</v>
      </c>
      <c r="D54" s="92" t="s">
        <v>69</v>
      </c>
      <c r="E54" s="92" t="s">
        <v>69</v>
      </c>
      <c r="F54" s="92" t="s">
        <v>69</v>
      </c>
      <c r="G54" s="92"/>
      <c r="H54" s="92"/>
      <c r="I54" s="13"/>
      <c r="J54" s="13"/>
      <c r="K54" s="13"/>
      <c r="L54" s="13"/>
      <c r="M54" s="13"/>
      <c r="N54" s="12"/>
    </row>
    <row r="55" spans="1:15" ht="12" customHeight="1" thickBot="1">
      <c r="A55" s="850"/>
      <c r="B55" s="851"/>
      <c r="C55" s="15"/>
      <c r="D55" s="15"/>
      <c r="E55" s="15"/>
      <c r="F55" s="16"/>
      <c r="G55" s="16"/>
      <c r="H55" s="16"/>
      <c r="I55" s="16"/>
      <c r="J55" s="16"/>
      <c r="K55" s="16"/>
      <c r="L55" s="15"/>
      <c r="M55" s="15"/>
      <c r="N55" s="21"/>
    </row>
    <row r="56" spans="1:15" ht="12" customHeight="1">
      <c r="A56" s="848" t="s">
        <v>285</v>
      </c>
      <c r="B56" s="849"/>
      <c r="C56" s="12" t="s">
        <v>69</v>
      </c>
      <c r="D56" s="12" t="s">
        <v>69</v>
      </c>
      <c r="E56" s="12" t="s">
        <v>69</v>
      </c>
      <c r="F56" s="13" t="s">
        <v>69</v>
      </c>
      <c r="G56" s="13" t="s">
        <v>69</v>
      </c>
      <c r="H56" s="13" t="s">
        <v>69</v>
      </c>
      <c r="I56" s="13" t="s">
        <v>49</v>
      </c>
      <c r="J56" s="13" t="s">
        <v>49</v>
      </c>
      <c r="K56" s="13" t="s">
        <v>49</v>
      </c>
      <c r="L56" s="12" t="s">
        <v>69</v>
      </c>
      <c r="M56" s="12" t="s">
        <v>69</v>
      </c>
      <c r="N56" s="12" t="s">
        <v>69</v>
      </c>
    </row>
    <row r="57" spans="1:15" ht="12" customHeight="1" thickBot="1">
      <c r="A57" s="850"/>
      <c r="B57" s="851"/>
      <c r="C57" s="15"/>
      <c r="D57" s="15"/>
      <c r="E57" s="15"/>
      <c r="F57" s="16"/>
      <c r="G57" s="16"/>
      <c r="H57" s="16"/>
      <c r="I57" s="16"/>
      <c r="J57" s="16"/>
      <c r="K57" s="16"/>
      <c r="L57" s="15"/>
      <c r="M57" s="15"/>
      <c r="N57" s="21"/>
    </row>
    <row r="58" spans="1:15" ht="12" customHeight="1">
      <c r="A58" s="381"/>
      <c r="B58" s="382"/>
      <c r="C58" s="12"/>
      <c r="D58" s="12"/>
      <c r="E58" s="12"/>
      <c r="F58" s="13"/>
      <c r="G58" s="13"/>
      <c r="H58" s="13"/>
      <c r="I58" s="13"/>
      <c r="J58" s="13"/>
      <c r="K58" s="13"/>
      <c r="L58" s="12"/>
      <c r="M58" s="12"/>
      <c r="N58" s="12"/>
    </row>
    <row r="59" spans="1:15" ht="12" customHeight="1" thickBot="1">
      <c r="A59" s="383"/>
      <c r="B59" s="384"/>
      <c r="C59" s="15"/>
      <c r="D59" s="15"/>
      <c r="E59" s="15"/>
      <c r="F59" s="16"/>
      <c r="G59" s="16"/>
      <c r="H59" s="16"/>
      <c r="I59" s="16"/>
      <c r="J59" s="16"/>
      <c r="K59" s="16"/>
      <c r="L59" s="15"/>
      <c r="M59" s="15"/>
      <c r="N59" s="15"/>
    </row>
    <row r="60" spans="1:15" ht="12" customHeight="1">
      <c r="A60" s="381"/>
      <c r="B60" s="382"/>
      <c r="C60" s="12"/>
      <c r="D60" s="12"/>
      <c r="E60" s="12"/>
      <c r="F60" s="13"/>
      <c r="G60" s="13"/>
      <c r="H60" s="13"/>
      <c r="I60" s="13"/>
      <c r="J60" s="13"/>
      <c r="K60" s="13"/>
      <c r="L60" s="12"/>
      <c r="M60" s="12"/>
      <c r="N60" s="12"/>
    </row>
    <row r="61" spans="1:15" ht="12" customHeight="1" thickBot="1">
      <c r="A61" s="383"/>
      <c r="B61" s="384"/>
      <c r="C61" s="15"/>
      <c r="D61" s="15"/>
      <c r="E61" s="15"/>
      <c r="F61" s="16"/>
      <c r="G61" s="16"/>
      <c r="H61" s="16"/>
      <c r="I61" s="16"/>
      <c r="J61" s="16"/>
      <c r="K61" s="16"/>
      <c r="L61" s="15"/>
      <c r="M61" s="15"/>
      <c r="N61" s="15"/>
    </row>
    <row r="62" spans="1:15" ht="12" customHeight="1">
      <c r="A62" s="381"/>
      <c r="B62" s="382"/>
      <c r="C62" s="12"/>
      <c r="D62" s="12"/>
      <c r="E62" s="12"/>
      <c r="F62" s="13"/>
      <c r="G62" s="13"/>
      <c r="H62" s="13"/>
      <c r="I62" s="13"/>
      <c r="J62" s="13"/>
      <c r="K62" s="13"/>
      <c r="L62" s="12"/>
      <c r="M62" s="12"/>
      <c r="N62" s="50"/>
      <c r="O62" s="23"/>
    </row>
    <row r="63" spans="1:15" ht="12" customHeight="1" thickBot="1">
      <c r="A63" s="383"/>
      <c r="B63" s="384"/>
      <c r="C63" s="15"/>
      <c r="D63" s="15"/>
      <c r="E63" s="15"/>
      <c r="F63" s="16"/>
      <c r="G63" s="16"/>
      <c r="H63" s="16"/>
      <c r="I63" s="16"/>
      <c r="J63" s="16"/>
      <c r="K63" s="16"/>
      <c r="L63" s="15"/>
      <c r="M63" s="15"/>
      <c r="N63" s="15"/>
    </row>
    <row r="64" spans="1:15" ht="12" hidden="1" customHeight="1">
      <c r="A64" s="381"/>
      <c r="B64" s="382"/>
      <c r="C64" s="12"/>
      <c r="D64" s="12"/>
      <c r="E64" s="12"/>
      <c r="F64" s="13"/>
      <c r="G64" s="13"/>
      <c r="H64" s="13"/>
      <c r="I64" s="13"/>
      <c r="J64" s="13"/>
      <c r="K64" s="13"/>
      <c r="L64" s="12"/>
      <c r="M64" s="12"/>
      <c r="N64" s="12"/>
    </row>
    <row r="65" spans="1:14" ht="12" hidden="1" customHeight="1" thickBot="1">
      <c r="A65" s="383"/>
      <c r="B65" s="384"/>
      <c r="C65" s="15"/>
      <c r="D65" s="15"/>
      <c r="E65" s="15"/>
      <c r="F65" s="16"/>
      <c r="G65" s="16"/>
      <c r="H65" s="16"/>
      <c r="I65" s="16"/>
      <c r="J65" s="16"/>
      <c r="K65" s="16"/>
      <c r="L65" s="15"/>
      <c r="M65" s="15"/>
      <c r="N65" s="15"/>
    </row>
    <row r="66" spans="1:14" ht="12" hidden="1" customHeight="1">
      <c r="A66" s="381"/>
      <c r="B66" s="382"/>
      <c r="C66" s="12"/>
      <c r="D66" s="12"/>
      <c r="E66" s="12"/>
      <c r="F66" s="13"/>
      <c r="G66" s="13"/>
      <c r="H66" s="13"/>
      <c r="I66" s="13"/>
      <c r="J66" s="13"/>
      <c r="K66" s="13"/>
      <c r="L66" s="12"/>
      <c r="M66" s="12"/>
      <c r="N66" s="12"/>
    </row>
    <row r="67" spans="1:14" ht="10.5" hidden="1" customHeight="1" thickBot="1">
      <c r="A67" s="383"/>
      <c r="B67" s="384"/>
      <c r="C67" s="15"/>
      <c r="D67" s="15"/>
      <c r="E67" s="15"/>
      <c r="F67" s="15"/>
      <c r="G67" s="15"/>
      <c r="H67" s="15"/>
      <c r="I67" s="15"/>
      <c r="J67" s="16"/>
      <c r="K67" s="16"/>
      <c r="L67" s="15"/>
      <c r="M67" s="15"/>
      <c r="N67" s="15"/>
    </row>
    <row r="68" spans="1:14" ht="4.5" hidden="1" customHeight="1">
      <c r="A68" s="852" t="s">
        <v>143</v>
      </c>
      <c r="B68" s="853"/>
      <c r="C68" s="853"/>
      <c r="D68" s="853"/>
      <c r="E68" s="854"/>
      <c r="F68" s="529"/>
      <c r="G68" s="531"/>
      <c r="H68" s="855" t="s">
        <v>143</v>
      </c>
      <c r="I68" s="855"/>
      <c r="J68" s="855"/>
      <c r="K68" s="855"/>
      <c r="L68" s="855"/>
      <c r="M68" s="856"/>
      <c r="N68" s="856"/>
    </row>
    <row r="69" spans="1:14" hidden="1">
      <c r="A69" s="525" t="s">
        <v>144</v>
      </c>
      <c r="B69" s="526"/>
      <c r="C69" s="526"/>
      <c r="D69" s="526"/>
      <c r="E69" s="527"/>
      <c r="F69" s="529"/>
      <c r="G69" s="531"/>
      <c r="H69" s="855" t="s">
        <v>144</v>
      </c>
      <c r="I69" s="855"/>
      <c r="J69" s="855"/>
      <c r="K69" s="855"/>
      <c r="L69" s="855"/>
      <c r="M69" s="856"/>
      <c r="N69" s="856"/>
    </row>
    <row r="70" spans="1:14" hidden="1">
      <c r="A70" s="24"/>
      <c r="B70" s="24"/>
      <c r="C70" s="24"/>
      <c r="D70" s="24"/>
      <c r="E70" s="24"/>
      <c r="F70" s="24"/>
      <c r="G70" s="24"/>
      <c r="H70" s="24"/>
      <c r="I70" s="24"/>
      <c r="J70" s="24"/>
      <c r="K70" s="24"/>
      <c r="L70" s="24"/>
      <c r="M70" s="24"/>
      <c r="N70" s="24"/>
    </row>
    <row r="71" spans="1:14" hidden="1">
      <c r="A71" s="522" t="s">
        <v>145</v>
      </c>
      <c r="B71" s="523"/>
      <c r="C71" s="523"/>
      <c r="D71" s="523"/>
      <c r="E71" s="523"/>
      <c r="F71" s="523"/>
      <c r="G71" s="524"/>
      <c r="H71" s="866" t="s">
        <v>145</v>
      </c>
      <c r="I71" s="866"/>
      <c r="J71" s="866"/>
      <c r="K71" s="866"/>
      <c r="L71" s="866"/>
      <c r="M71" s="866"/>
      <c r="N71" s="866"/>
    </row>
    <row r="72" spans="1:14" hidden="1">
      <c r="A72" s="855" t="s">
        <v>146</v>
      </c>
      <c r="B72" s="855"/>
      <c r="C72" s="857"/>
      <c r="D72" s="858"/>
      <c r="E72" s="858"/>
      <c r="F72" s="858"/>
      <c r="G72" s="859"/>
      <c r="H72" s="855" t="s">
        <v>147</v>
      </c>
      <c r="I72" s="855"/>
      <c r="J72" s="857"/>
      <c r="K72" s="858"/>
      <c r="L72" s="858"/>
      <c r="M72" s="858"/>
      <c r="N72" s="859"/>
    </row>
    <row r="73" spans="1:14" hidden="1">
      <c r="A73" s="855"/>
      <c r="B73" s="855"/>
      <c r="C73" s="860"/>
      <c r="D73" s="861"/>
      <c r="E73" s="861"/>
      <c r="F73" s="861"/>
      <c r="G73" s="862"/>
      <c r="H73" s="855"/>
      <c r="I73" s="855"/>
      <c r="J73" s="860"/>
      <c r="K73" s="861"/>
      <c r="L73" s="861"/>
      <c r="M73" s="861"/>
      <c r="N73" s="862"/>
    </row>
    <row r="74" spans="1:14" hidden="1">
      <c r="A74" s="855"/>
      <c r="B74" s="855"/>
      <c r="C74" s="863"/>
      <c r="D74" s="864"/>
      <c r="E74" s="864"/>
      <c r="F74" s="864"/>
      <c r="G74" s="865"/>
      <c r="H74" s="855"/>
      <c r="I74" s="855"/>
      <c r="J74" s="863"/>
      <c r="K74" s="864"/>
      <c r="L74" s="864"/>
      <c r="M74" s="864"/>
      <c r="N74" s="865"/>
    </row>
    <row r="75" spans="1:14" hidden="1">
      <c r="A75" s="855" t="s">
        <v>148</v>
      </c>
      <c r="B75" s="855"/>
      <c r="C75" s="857"/>
      <c r="D75" s="858"/>
      <c r="E75" s="858"/>
      <c r="F75" s="858"/>
      <c r="G75" s="859"/>
      <c r="H75" s="855" t="s">
        <v>148</v>
      </c>
      <c r="I75" s="855"/>
      <c r="J75" s="857"/>
      <c r="K75" s="858"/>
      <c r="L75" s="858"/>
      <c r="M75" s="858"/>
      <c r="N75" s="859"/>
    </row>
    <row r="76" spans="1:14" hidden="1">
      <c r="A76" s="855"/>
      <c r="B76" s="855"/>
      <c r="C76" s="860"/>
      <c r="D76" s="861"/>
      <c r="E76" s="861"/>
      <c r="F76" s="861"/>
      <c r="G76" s="862"/>
      <c r="H76" s="855"/>
      <c r="I76" s="855"/>
      <c r="J76" s="860"/>
      <c r="K76" s="861"/>
      <c r="L76" s="861"/>
      <c r="M76" s="861"/>
      <c r="N76" s="862"/>
    </row>
    <row r="77" spans="1:14" hidden="1">
      <c r="A77" s="855"/>
      <c r="B77" s="855"/>
      <c r="C77" s="863"/>
      <c r="D77" s="864"/>
      <c r="E77" s="864"/>
      <c r="F77" s="864"/>
      <c r="G77" s="865"/>
      <c r="H77" s="855"/>
      <c r="I77" s="855"/>
      <c r="J77" s="863"/>
      <c r="K77" s="864"/>
      <c r="L77" s="864"/>
      <c r="M77" s="864"/>
      <c r="N77" s="865"/>
    </row>
    <row r="78" spans="1:14" hidden="1">
      <c r="A78" s="522" t="s">
        <v>149</v>
      </c>
      <c r="B78" s="523"/>
      <c r="C78" s="523"/>
      <c r="D78" s="523"/>
      <c r="E78" s="523"/>
      <c r="F78" s="523"/>
      <c r="G78" s="524"/>
      <c r="H78" s="866" t="s">
        <v>149</v>
      </c>
      <c r="I78" s="866"/>
      <c r="J78" s="866"/>
      <c r="K78" s="866"/>
      <c r="L78" s="866"/>
      <c r="M78" s="866"/>
      <c r="N78" s="866"/>
    </row>
    <row r="79" spans="1:14" hidden="1">
      <c r="A79" s="855" t="s">
        <v>150</v>
      </c>
      <c r="B79" s="855"/>
      <c r="C79" s="857"/>
      <c r="D79" s="858"/>
      <c r="E79" s="858"/>
      <c r="F79" s="858"/>
      <c r="G79" s="859"/>
      <c r="H79" s="855" t="s">
        <v>151</v>
      </c>
      <c r="I79" s="855"/>
      <c r="J79" s="857"/>
      <c r="K79" s="858"/>
      <c r="L79" s="858"/>
      <c r="M79" s="858"/>
      <c r="N79" s="859"/>
    </row>
    <row r="80" spans="1:14" hidden="1">
      <c r="A80" s="855"/>
      <c r="B80" s="855"/>
      <c r="C80" s="860"/>
      <c r="D80" s="861"/>
      <c r="E80" s="861"/>
      <c r="F80" s="861"/>
      <c r="G80" s="862"/>
      <c r="H80" s="855"/>
      <c r="I80" s="855"/>
      <c r="J80" s="860"/>
      <c r="K80" s="861"/>
      <c r="L80" s="861"/>
      <c r="M80" s="861"/>
      <c r="N80" s="862"/>
    </row>
    <row r="81" spans="1:16" hidden="1">
      <c r="A81" s="855"/>
      <c r="B81" s="855"/>
      <c r="C81" s="863"/>
      <c r="D81" s="864"/>
      <c r="E81" s="864"/>
      <c r="F81" s="864"/>
      <c r="G81" s="865"/>
      <c r="H81" s="855"/>
      <c r="I81" s="855"/>
      <c r="J81" s="863"/>
      <c r="K81" s="864"/>
      <c r="L81" s="864"/>
      <c r="M81" s="864"/>
      <c r="N81" s="865"/>
    </row>
    <row r="82" spans="1:16" hidden="1">
      <c r="A82" s="855" t="s">
        <v>152</v>
      </c>
      <c r="B82" s="855"/>
      <c r="C82" s="857"/>
      <c r="D82" s="858"/>
      <c r="E82" s="858"/>
      <c r="F82" s="858"/>
      <c r="G82" s="859"/>
      <c r="H82" s="855" t="s">
        <v>152</v>
      </c>
      <c r="I82" s="855"/>
      <c r="J82" s="857"/>
      <c r="K82" s="858"/>
      <c r="L82" s="858"/>
      <c r="M82" s="858"/>
      <c r="N82" s="859"/>
    </row>
    <row r="83" spans="1:16" hidden="1">
      <c r="A83" s="855"/>
      <c r="B83" s="855"/>
      <c r="C83" s="860"/>
      <c r="D83" s="861"/>
      <c r="E83" s="861"/>
      <c r="F83" s="861"/>
      <c r="G83" s="862"/>
      <c r="H83" s="855"/>
      <c r="I83" s="855"/>
      <c r="J83" s="860"/>
      <c r="K83" s="861"/>
      <c r="L83" s="861"/>
      <c r="M83" s="861"/>
      <c r="N83" s="862"/>
    </row>
    <row r="84" spans="1:16" hidden="1">
      <c r="A84" s="855"/>
      <c r="B84" s="855"/>
      <c r="C84" s="863"/>
      <c r="D84" s="864"/>
      <c r="E84" s="864"/>
      <c r="F84" s="864"/>
      <c r="G84" s="865"/>
      <c r="H84" s="855"/>
      <c r="I84" s="855"/>
      <c r="J84" s="863"/>
      <c r="K84" s="864"/>
      <c r="L84" s="864"/>
      <c r="M84" s="864"/>
      <c r="N84" s="865"/>
    </row>
    <row r="85" spans="1:16">
      <c r="A85" s="24"/>
      <c r="B85" s="24"/>
      <c r="C85" s="24"/>
      <c r="D85" s="24"/>
      <c r="E85" s="24"/>
      <c r="F85" s="24"/>
      <c r="G85" s="24"/>
      <c r="H85" s="24"/>
      <c r="I85" s="24"/>
      <c r="J85" s="24"/>
      <c r="K85" s="24"/>
      <c r="L85" s="24"/>
      <c r="M85" s="24"/>
      <c r="N85" s="24"/>
    </row>
    <row r="86" spans="1:16">
      <c r="A86" s="522" t="s">
        <v>29</v>
      </c>
      <c r="B86" s="523"/>
      <c r="C86" s="523"/>
      <c r="D86" s="523"/>
      <c r="E86" s="523"/>
      <c r="F86" s="523"/>
      <c r="G86" s="523"/>
      <c r="H86" s="523"/>
      <c r="I86" s="523"/>
      <c r="J86" s="523"/>
      <c r="K86" s="523"/>
      <c r="L86" s="523"/>
      <c r="M86" s="523"/>
      <c r="N86" s="524"/>
    </row>
    <row r="87" spans="1:16" ht="31.5" customHeight="1">
      <c r="A87" s="25" t="s">
        <v>30</v>
      </c>
      <c r="B87" s="539" t="s">
        <v>31</v>
      </c>
      <c r="C87" s="540"/>
      <c r="D87" s="540"/>
      <c r="E87" s="540"/>
      <c r="F87" s="541"/>
      <c r="G87" s="542" t="s">
        <v>34</v>
      </c>
      <c r="H87" s="542"/>
      <c r="I87" s="542"/>
      <c r="J87" s="542"/>
      <c r="K87" s="542"/>
      <c r="L87" s="542"/>
      <c r="M87" s="543"/>
      <c r="N87" s="543"/>
    </row>
    <row r="88" spans="1:16">
      <c r="A88" s="37" t="s">
        <v>111</v>
      </c>
      <c r="B88" s="385" t="s">
        <v>112</v>
      </c>
      <c r="C88" s="386"/>
      <c r="D88" s="386"/>
      <c r="E88" s="386"/>
      <c r="F88" s="387"/>
      <c r="G88" s="389">
        <v>0.1</v>
      </c>
      <c r="H88" s="388"/>
      <c r="I88" s="534"/>
      <c r="J88" s="534"/>
      <c r="K88" s="534"/>
      <c r="L88" s="534"/>
      <c r="M88" s="535"/>
      <c r="N88" s="535"/>
    </row>
    <row r="89" spans="1:16">
      <c r="A89" s="37" t="s">
        <v>113</v>
      </c>
      <c r="B89" s="385" t="s">
        <v>114</v>
      </c>
      <c r="C89" s="386"/>
      <c r="D89" s="386"/>
      <c r="E89" s="386"/>
      <c r="F89" s="387"/>
      <c r="G89" s="389">
        <v>0.4</v>
      </c>
      <c r="H89" s="388"/>
      <c r="I89" s="534"/>
      <c r="J89" s="534"/>
      <c r="K89" s="534"/>
      <c r="L89" s="534"/>
      <c r="M89" s="535"/>
      <c r="N89" s="535"/>
      <c r="P89" s="93"/>
    </row>
    <row r="90" spans="1:16">
      <c r="A90" s="37" t="s">
        <v>81</v>
      </c>
      <c r="B90" s="385" t="s">
        <v>183</v>
      </c>
      <c r="C90" s="401"/>
      <c r="D90" s="401"/>
      <c r="E90" s="401"/>
      <c r="F90" s="402"/>
      <c r="G90" s="389">
        <v>0.4</v>
      </c>
      <c r="H90" s="388"/>
      <c r="I90" s="534"/>
      <c r="J90" s="534"/>
      <c r="K90" s="534"/>
      <c r="L90" s="534"/>
      <c r="M90" s="535"/>
      <c r="N90" s="535"/>
      <c r="P90" s="93"/>
    </row>
    <row r="91" spans="1:16">
      <c r="A91" s="27" t="s">
        <v>81</v>
      </c>
      <c r="B91" s="529" t="s">
        <v>287</v>
      </c>
      <c r="C91" s="530"/>
      <c r="D91" s="530"/>
      <c r="E91" s="530"/>
      <c r="F91" s="531"/>
      <c r="G91" s="561">
        <v>0.1</v>
      </c>
      <c r="H91" s="533"/>
      <c r="I91" s="534"/>
      <c r="J91" s="534"/>
      <c r="K91" s="534"/>
      <c r="L91" s="534"/>
      <c r="M91" s="535"/>
      <c r="N91" s="535"/>
      <c r="P91" s="93"/>
    </row>
    <row r="92" spans="1:16">
      <c r="A92" s="27"/>
      <c r="B92" s="867"/>
      <c r="C92" s="868"/>
      <c r="D92" s="868"/>
      <c r="E92" s="868"/>
      <c r="F92" s="869"/>
      <c r="G92" s="870"/>
      <c r="H92" s="871"/>
      <c r="I92" s="534"/>
      <c r="J92" s="534"/>
      <c r="K92" s="534"/>
      <c r="L92" s="534"/>
      <c r="M92" s="535"/>
      <c r="N92" s="535"/>
    </row>
    <row r="93" spans="1:16">
      <c r="A93" s="27"/>
      <c r="B93" s="529"/>
      <c r="C93" s="530"/>
      <c r="D93" s="530"/>
      <c r="E93" s="530"/>
      <c r="F93" s="531"/>
      <c r="G93" s="532"/>
      <c r="H93" s="533"/>
      <c r="I93" s="534"/>
      <c r="J93" s="534"/>
      <c r="K93" s="534"/>
      <c r="L93" s="534"/>
      <c r="M93" s="535"/>
      <c r="N93" s="535"/>
    </row>
    <row r="94" spans="1:16">
      <c r="A94" s="27"/>
      <c r="B94" s="529"/>
      <c r="C94" s="530"/>
      <c r="D94" s="530"/>
      <c r="E94" s="530"/>
      <c r="F94" s="531"/>
      <c r="G94" s="532"/>
      <c r="H94" s="533"/>
      <c r="I94" s="534"/>
      <c r="J94" s="534"/>
      <c r="K94" s="534"/>
      <c r="L94" s="534"/>
      <c r="M94" s="535"/>
      <c r="N94" s="535"/>
    </row>
    <row r="95" spans="1:16">
      <c r="A95" s="27"/>
      <c r="B95" s="529"/>
      <c r="C95" s="530"/>
      <c r="D95" s="530"/>
      <c r="E95" s="530"/>
      <c r="F95" s="531"/>
      <c r="G95" s="532"/>
      <c r="H95" s="533"/>
      <c r="I95" s="534"/>
      <c r="J95" s="534"/>
      <c r="K95" s="534"/>
      <c r="L95" s="534"/>
      <c r="M95" s="535"/>
      <c r="N95" s="535"/>
    </row>
    <row r="96" spans="1:16">
      <c r="A96" s="27"/>
      <c r="B96" s="529"/>
      <c r="C96" s="530"/>
      <c r="D96" s="530"/>
      <c r="E96" s="530"/>
      <c r="F96" s="531"/>
      <c r="G96" s="532"/>
      <c r="H96" s="533"/>
      <c r="I96" s="534"/>
      <c r="J96" s="534"/>
      <c r="K96" s="534"/>
      <c r="L96" s="534"/>
      <c r="M96" s="535"/>
      <c r="N96" s="535"/>
    </row>
    <row r="97" spans="1:16">
      <c r="A97" s="27"/>
      <c r="B97" s="529"/>
      <c r="C97" s="530"/>
      <c r="D97" s="530"/>
      <c r="E97" s="530"/>
      <c r="F97" s="531"/>
      <c r="G97" s="532"/>
      <c r="H97" s="533"/>
      <c r="I97" s="534"/>
      <c r="J97" s="534"/>
      <c r="K97" s="534"/>
      <c r="L97" s="534"/>
      <c r="M97" s="535"/>
      <c r="N97" s="535"/>
    </row>
    <row r="98" spans="1:16">
      <c r="A98" s="27"/>
      <c r="B98" s="529"/>
      <c r="C98" s="530"/>
      <c r="D98" s="530"/>
      <c r="E98" s="530"/>
      <c r="F98" s="531"/>
      <c r="G98" s="532"/>
      <c r="H98" s="533"/>
      <c r="I98" s="534"/>
      <c r="J98" s="534"/>
      <c r="K98" s="534"/>
      <c r="L98" s="534"/>
      <c r="M98" s="535"/>
      <c r="N98" s="535"/>
    </row>
    <row r="99" spans="1:16">
      <c r="A99" s="28">
        <f>COUNTA(B88:F98)</f>
        <v>4</v>
      </c>
      <c r="B99" s="536"/>
      <c r="C99" s="536"/>
      <c r="D99" s="536"/>
      <c r="E99" s="536"/>
      <c r="F99" s="536"/>
      <c r="G99" s="536"/>
      <c r="H99" s="536"/>
      <c r="I99" s="536"/>
      <c r="J99" s="536"/>
      <c r="K99" s="536"/>
      <c r="L99" s="537"/>
      <c r="M99" s="511"/>
      <c r="N99" s="511"/>
    </row>
    <row r="100" spans="1:16">
      <c r="A100" s="24"/>
      <c r="B100" s="24"/>
      <c r="C100" s="24"/>
      <c r="D100" s="24"/>
      <c r="E100" s="24"/>
      <c r="F100" s="24"/>
      <c r="G100" s="24"/>
      <c r="H100" s="24"/>
      <c r="I100" s="24"/>
      <c r="J100" s="24"/>
      <c r="K100" s="24"/>
      <c r="L100" s="24"/>
      <c r="M100" s="24"/>
      <c r="N100" s="24"/>
    </row>
    <row r="101" spans="1:16">
      <c r="A101" s="522" t="s">
        <v>39</v>
      </c>
      <c r="B101" s="523"/>
      <c r="C101" s="523"/>
      <c r="D101" s="523"/>
      <c r="E101" s="523"/>
      <c r="F101" s="523"/>
      <c r="G101" s="523"/>
      <c r="H101" s="523"/>
      <c r="I101" s="523"/>
      <c r="J101" s="523"/>
      <c r="K101" s="523"/>
      <c r="L101" s="523"/>
      <c r="M101" s="523"/>
      <c r="N101" s="524"/>
    </row>
    <row r="102" spans="1:16">
      <c r="A102" s="525" t="s">
        <v>40</v>
      </c>
      <c r="B102" s="526"/>
      <c r="C102" s="526"/>
      <c r="D102" s="527"/>
      <c r="E102" s="525" t="s">
        <v>41</v>
      </c>
      <c r="F102" s="526"/>
      <c r="G102" s="526"/>
      <c r="H102" s="526"/>
      <c r="I102" s="526"/>
      <c r="J102" s="526"/>
      <c r="K102" s="526"/>
      <c r="L102" s="526"/>
      <c r="M102" s="508" t="s">
        <v>42</v>
      </c>
      <c r="N102" s="510"/>
    </row>
    <row r="103" spans="1:16">
      <c r="A103" s="512"/>
      <c r="B103" s="513"/>
      <c r="C103" s="513"/>
      <c r="D103" s="514"/>
      <c r="E103" s="512"/>
      <c r="F103" s="513"/>
      <c r="G103" s="513"/>
      <c r="H103" s="513"/>
      <c r="I103" s="513"/>
      <c r="J103" s="513"/>
      <c r="K103" s="513"/>
      <c r="L103" s="513"/>
      <c r="M103" s="518"/>
      <c r="N103" s="519"/>
    </row>
    <row r="104" spans="1:16">
      <c r="A104" s="515"/>
      <c r="B104" s="516"/>
      <c r="C104" s="516"/>
      <c r="D104" s="517"/>
      <c r="E104" s="515"/>
      <c r="F104" s="516"/>
      <c r="G104" s="516"/>
      <c r="H104" s="516"/>
      <c r="I104" s="516"/>
      <c r="J104" s="516"/>
      <c r="K104" s="516"/>
      <c r="L104" s="516"/>
      <c r="M104" s="520"/>
      <c r="N104" s="521"/>
      <c r="O104" s="29"/>
      <c r="P104" s="30"/>
    </row>
    <row r="105" spans="1:16">
      <c r="A105" s="512"/>
      <c r="B105" s="513"/>
      <c r="C105" s="513"/>
      <c r="D105" s="514"/>
      <c r="E105" s="512"/>
      <c r="F105" s="513"/>
      <c r="G105" s="513"/>
      <c r="H105" s="513"/>
      <c r="I105" s="513"/>
      <c r="J105" s="513"/>
      <c r="K105" s="513"/>
      <c r="L105" s="513"/>
      <c r="M105" s="518"/>
      <c r="N105" s="519"/>
    </row>
    <row r="106" spans="1:16">
      <c r="A106" s="515"/>
      <c r="B106" s="516"/>
      <c r="C106" s="516"/>
      <c r="D106" s="517"/>
      <c r="E106" s="515"/>
      <c r="F106" s="516"/>
      <c r="G106" s="516"/>
      <c r="H106" s="516"/>
      <c r="I106" s="516"/>
      <c r="J106" s="516"/>
      <c r="K106" s="516"/>
      <c r="L106" s="516"/>
      <c r="M106" s="520"/>
      <c r="N106" s="521"/>
    </row>
    <row r="107" spans="1:16">
      <c r="A107" s="512"/>
      <c r="B107" s="513"/>
      <c r="C107" s="513"/>
      <c r="D107" s="514"/>
      <c r="E107" s="512"/>
      <c r="F107" s="513"/>
      <c r="G107" s="513"/>
      <c r="H107" s="513"/>
      <c r="I107" s="513"/>
      <c r="J107" s="513"/>
      <c r="K107" s="513"/>
      <c r="L107" s="513"/>
      <c r="M107" s="518"/>
      <c r="N107" s="519"/>
    </row>
    <row r="108" spans="1:16">
      <c r="A108" s="515"/>
      <c r="B108" s="516"/>
      <c r="C108" s="516"/>
      <c r="D108" s="517"/>
      <c r="E108" s="515"/>
      <c r="F108" s="516"/>
      <c r="G108" s="516"/>
      <c r="H108" s="516"/>
      <c r="I108" s="516"/>
      <c r="J108" s="516"/>
      <c r="K108" s="516"/>
      <c r="L108" s="516"/>
      <c r="M108" s="520"/>
      <c r="N108" s="521"/>
    </row>
    <row r="109" spans="1:16">
      <c r="A109" s="508" t="s">
        <v>43</v>
      </c>
      <c r="B109" s="509"/>
      <c r="C109" s="509"/>
      <c r="D109" s="509"/>
      <c r="E109" s="509"/>
      <c r="F109" s="509"/>
      <c r="G109" s="509"/>
      <c r="H109" s="509"/>
      <c r="I109" s="509"/>
      <c r="J109" s="509"/>
      <c r="K109" s="509"/>
      <c r="L109" s="510"/>
      <c r="M109" s="511"/>
      <c r="N109" s="511"/>
    </row>
    <row r="111" spans="1:16" ht="14.25" customHeight="1"/>
    <row r="112" spans="1:16" hidden="1">
      <c r="A112" s="872" t="s">
        <v>153</v>
      </c>
      <c r="B112" s="872"/>
      <c r="C112" s="872"/>
      <c r="D112" s="872"/>
      <c r="E112" s="872"/>
      <c r="F112" s="872"/>
      <c r="G112" s="872"/>
      <c r="H112" s="872"/>
      <c r="I112" s="872"/>
      <c r="J112" s="872"/>
      <c r="K112" s="872"/>
      <c r="L112" s="872"/>
      <c r="M112" s="872"/>
      <c r="N112" s="872"/>
    </row>
    <row r="113" spans="1:14" hidden="1">
      <c r="A113" s="873" t="s">
        <v>154</v>
      </c>
      <c r="B113" s="874"/>
      <c r="C113" s="874"/>
      <c r="D113" s="874"/>
      <c r="E113" s="875"/>
      <c r="F113" s="875"/>
      <c r="G113" s="875"/>
      <c r="H113" s="875"/>
      <c r="I113" s="875"/>
      <c r="J113" s="875"/>
      <c r="K113" s="875"/>
      <c r="L113" s="875"/>
      <c r="M113" s="875"/>
      <c r="N113" s="876"/>
    </row>
    <row r="114" spans="1:14" hidden="1">
      <c r="A114" s="877" t="s">
        <v>155</v>
      </c>
      <c r="B114" s="878"/>
      <c r="C114" s="878"/>
      <c r="D114" s="879"/>
      <c r="E114" s="883" t="s">
        <v>156</v>
      </c>
      <c r="F114" s="884"/>
      <c r="G114" s="884"/>
      <c r="H114" s="887"/>
      <c r="I114" s="888"/>
      <c r="J114" s="888"/>
      <c r="K114" s="888"/>
      <c r="L114" s="888"/>
      <c r="M114" s="888"/>
      <c r="N114" s="889"/>
    </row>
    <row r="115" spans="1:14" ht="98.25" hidden="1" customHeight="1">
      <c r="A115" s="880"/>
      <c r="B115" s="881"/>
      <c r="C115" s="881"/>
      <c r="D115" s="882"/>
      <c r="E115" s="885"/>
      <c r="F115" s="886"/>
      <c r="G115" s="886"/>
      <c r="H115" s="890"/>
      <c r="I115" s="890"/>
      <c r="J115" s="890"/>
      <c r="K115" s="890"/>
      <c r="L115" s="890"/>
      <c r="M115" s="890"/>
      <c r="N115" s="891"/>
    </row>
    <row r="116" spans="1:14" hidden="1">
      <c r="A116" s="892" t="s">
        <v>157</v>
      </c>
      <c r="B116" s="907"/>
      <c r="C116" s="907"/>
      <c r="D116" s="908"/>
      <c r="E116" s="883" t="s">
        <v>158</v>
      </c>
      <c r="F116" s="884"/>
      <c r="G116" s="884"/>
      <c r="H116" s="887"/>
      <c r="I116" s="888"/>
      <c r="J116" s="888"/>
      <c r="K116" s="888"/>
      <c r="L116" s="888"/>
      <c r="M116" s="888"/>
      <c r="N116" s="889"/>
    </row>
    <row r="117" spans="1:14" ht="69.75" hidden="1" customHeight="1">
      <c r="A117" s="909"/>
      <c r="B117" s="910"/>
      <c r="C117" s="910"/>
      <c r="D117" s="911"/>
      <c r="E117" s="885"/>
      <c r="F117" s="886"/>
      <c r="G117" s="886"/>
      <c r="H117" s="890"/>
      <c r="I117" s="890"/>
      <c r="J117" s="890"/>
      <c r="K117" s="890"/>
      <c r="L117" s="890"/>
      <c r="M117" s="890"/>
      <c r="N117" s="891"/>
    </row>
    <row r="118" spans="1:14" hidden="1">
      <c r="A118" s="892" t="s">
        <v>159</v>
      </c>
      <c r="B118" s="907"/>
      <c r="C118" s="907"/>
      <c r="D118" s="908"/>
      <c r="E118" s="883" t="s">
        <v>160</v>
      </c>
      <c r="F118" s="884"/>
      <c r="G118" s="884"/>
      <c r="H118" s="887"/>
      <c r="I118" s="888"/>
      <c r="J118" s="888"/>
      <c r="K118" s="888"/>
      <c r="L118" s="888"/>
      <c r="M118" s="888"/>
      <c r="N118" s="889"/>
    </row>
    <row r="119" spans="1:14" ht="40.5" hidden="1" customHeight="1">
      <c r="A119" s="909"/>
      <c r="B119" s="910"/>
      <c r="C119" s="910"/>
      <c r="D119" s="911"/>
      <c r="E119" s="885"/>
      <c r="F119" s="886"/>
      <c r="G119" s="886"/>
      <c r="H119" s="890"/>
      <c r="I119" s="890"/>
      <c r="J119" s="890"/>
      <c r="K119" s="890"/>
      <c r="L119" s="890"/>
      <c r="M119" s="890"/>
      <c r="N119" s="891"/>
    </row>
    <row r="120" spans="1:14" hidden="1">
      <c r="A120" s="892" t="s">
        <v>161</v>
      </c>
      <c r="B120" s="893"/>
      <c r="C120" s="893"/>
      <c r="D120" s="894"/>
      <c r="E120" s="883" t="s">
        <v>162</v>
      </c>
      <c r="F120" s="884"/>
      <c r="G120" s="884"/>
      <c r="H120" s="887"/>
      <c r="I120" s="888"/>
      <c r="J120" s="888"/>
      <c r="K120" s="888"/>
      <c r="L120" s="888"/>
      <c r="M120" s="888"/>
      <c r="N120" s="889"/>
    </row>
    <row r="121" spans="1:14" ht="55.5" hidden="1" customHeight="1">
      <c r="A121" s="895"/>
      <c r="B121" s="896"/>
      <c r="C121" s="896"/>
      <c r="D121" s="897"/>
      <c r="E121" s="885"/>
      <c r="F121" s="886"/>
      <c r="G121" s="886"/>
      <c r="H121" s="890"/>
      <c r="I121" s="890"/>
      <c r="J121" s="890"/>
      <c r="K121" s="890"/>
      <c r="L121" s="890"/>
      <c r="M121" s="890"/>
      <c r="N121" s="891"/>
    </row>
    <row r="122" spans="1:14" hidden="1">
      <c r="A122" s="892" t="s">
        <v>163</v>
      </c>
      <c r="B122" s="893"/>
      <c r="C122" s="893"/>
      <c r="D122" s="894"/>
      <c r="E122" s="883" t="s">
        <v>164</v>
      </c>
      <c r="F122" s="884"/>
      <c r="G122" s="884"/>
      <c r="H122" s="887"/>
      <c r="I122" s="888"/>
      <c r="J122" s="888"/>
      <c r="K122" s="888"/>
      <c r="L122" s="888"/>
      <c r="M122" s="888"/>
      <c r="N122" s="889"/>
    </row>
    <row r="123" spans="1:14" ht="50.25" hidden="1" customHeight="1">
      <c r="A123" s="895"/>
      <c r="B123" s="896"/>
      <c r="C123" s="896"/>
      <c r="D123" s="897"/>
      <c r="E123" s="885"/>
      <c r="F123" s="886"/>
      <c r="G123" s="886"/>
      <c r="H123" s="890"/>
      <c r="I123" s="890"/>
      <c r="J123" s="890"/>
      <c r="K123" s="890"/>
      <c r="L123" s="890"/>
      <c r="M123" s="890"/>
      <c r="N123" s="891"/>
    </row>
    <row r="124" spans="1:14" hidden="1">
      <c r="A124" s="892" t="s">
        <v>165</v>
      </c>
      <c r="B124" s="893"/>
      <c r="C124" s="893"/>
      <c r="D124" s="894"/>
      <c r="E124" s="883" t="s">
        <v>166</v>
      </c>
      <c r="F124" s="884"/>
      <c r="G124" s="884"/>
      <c r="H124" s="898" t="s">
        <v>167</v>
      </c>
      <c r="I124" s="884"/>
      <c r="J124" s="884"/>
      <c r="K124" s="884"/>
      <c r="L124" s="884"/>
      <c r="M124" s="884"/>
      <c r="N124" s="899"/>
    </row>
    <row r="125" spans="1:14" ht="147.75" hidden="1" customHeight="1">
      <c r="A125" s="895"/>
      <c r="B125" s="896"/>
      <c r="C125" s="896"/>
      <c r="D125" s="897"/>
      <c r="E125" s="885"/>
      <c r="F125" s="886"/>
      <c r="G125" s="886"/>
      <c r="H125" s="886"/>
      <c r="I125" s="886"/>
      <c r="J125" s="886"/>
      <c r="K125" s="886"/>
      <c r="L125" s="886"/>
      <c r="M125" s="886"/>
      <c r="N125" s="900"/>
    </row>
    <row r="126" spans="1:14" ht="111" hidden="1" customHeight="1">
      <c r="A126" s="892" t="s">
        <v>168</v>
      </c>
      <c r="B126" s="893"/>
      <c r="C126" s="893"/>
      <c r="D126" s="894"/>
      <c r="E126" s="883" t="s">
        <v>169</v>
      </c>
      <c r="F126" s="884"/>
      <c r="G126" s="884"/>
      <c r="H126" s="898"/>
      <c r="I126" s="884"/>
      <c r="J126" s="884"/>
      <c r="K126" s="884"/>
      <c r="L126" s="898" t="s">
        <v>170</v>
      </c>
      <c r="M126" s="888"/>
      <c r="N126" s="888"/>
    </row>
    <row r="127" spans="1:14" ht="92.25" hidden="1" customHeight="1">
      <c r="A127" s="901"/>
      <c r="B127" s="902"/>
      <c r="C127" s="902"/>
      <c r="D127" s="903"/>
      <c r="E127" s="904"/>
      <c r="F127" s="905"/>
      <c r="G127" s="905"/>
      <c r="H127" s="906"/>
      <c r="I127" s="906"/>
      <c r="J127" s="906"/>
      <c r="K127" s="906"/>
      <c r="L127" s="898" t="s">
        <v>171</v>
      </c>
      <c r="M127" s="888"/>
      <c r="N127" s="888"/>
    </row>
    <row r="128" spans="1:14" ht="72.75" hidden="1" customHeight="1">
      <c r="A128" s="895"/>
      <c r="B128" s="896"/>
      <c r="C128" s="896"/>
      <c r="D128" s="897"/>
      <c r="E128" s="885"/>
      <c r="F128" s="886"/>
      <c r="G128" s="886"/>
      <c r="H128" s="906"/>
      <c r="I128" s="906"/>
      <c r="J128" s="906"/>
      <c r="K128" s="906"/>
      <c r="L128" s="898" t="s">
        <v>172</v>
      </c>
      <c r="M128" s="888"/>
      <c r="N128" s="888"/>
    </row>
    <row r="129" spans="1:1" hidden="1"/>
    <row r="130" spans="1:1" hidden="1"/>
    <row r="131" spans="1:1" hidden="1"/>
    <row r="132" spans="1:1" hidden="1"/>
    <row r="133" spans="1:1" hidden="1"/>
    <row r="134" spans="1:1" hidden="1"/>
    <row r="135" spans="1:1" ht="15">
      <c r="A135"/>
    </row>
    <row r="65445" spans="251:255">
      <c r="IQ65445" s="2" t="s">
        <v>44</v>
      </c>
      <c r="IR65445" s="2" t="s">
        <v>45</v>
      </c>
      <c r="IS65445" s="2" t="s">
        <v>46</v>
      </c>
      <c r="IT65445" s="2" t="s">
        <v>47</v>
      </c>
      <c r="IU65445" s="2" t="s">
        <v>48</v>
      </c>
    </row>
    <row r="65446" spans="251:255">
      <c r="IQ65446" s="2" t="e">
        <f>#REF!&amp;$C$9</f>
        <v>#REF!</v>
      </c>
      <c r="IR65446" s="2" t="e">
        <f>#REF!</f>
        <v>#REF!</v>
      </c>
      <c r="IS65446" s="2" t="e">
        <f>$B$26&amp;" - "&amp;$B$25&amp;" - "&amp;#REF!&amp;" - "&amp;#REF!&amp;" - "&amp;#REF!&amp;" - "&amp;#REF!&amp;" - "&amp;#REF!&amp;" - "&amp;#REF!</f>
        <v>#REF!</v>
      </c>
      <c r="IT65446" s="2" t="e">
        <f>$A$31&amp;": "&amp;$I$31&amp;" - "&amp;#REF!&amp;": "&amp;#REF!&amp;" - "&amp;#REF!&amp;": "&amp;#REF!&amp;" - "&amp;#REF!&amp;": "&amp;#REF!&amp;" - "&amp;#REF!&amp;": "&amp;#REF!&amp;" - "&amp;#REF!&amp;": "&amp;#REF!&amp;" - "&amp;$A$34&amp;": "&amp;$I$34&amp;" - "&amp;$A$35&amp;": "&amp;$I$35&amp;" - "&amp;$A$36&amp;": "&amp;$I$36&amp;" - "&amp;#REF!&amp;": "&amp;#REF!&amp;" - "&amp;#REF!&amp;": "&amp;#REF!&amp;" - "&amp;#REF!&amp;": "&amp;#REF!&amp;" - "&amp;#REF!&amp;": "&amp;#REF!</f>
        <v>#REF!</v>
      </c>
      <c r="IU65446" s="2" t="e">
        <f>#REF!</f>
        <v>#REF!</v>
      </c>
    </row>
  </sheetData>
  <mergeCells count="279">
    <mergeCell ref="A120:D121"/>
    <mergeCell ref="E120:G121"/>
    <mergeCell ref="H120:N121"/>
    <mergeCell ref="A122:D123"/>
    <mergeCell ref="E122:G123"/>
    <mergeCell ref="H122:N123"/>
    <mergeCell ref="A116:D117"/>
    <mergeCell ref="E116:G117"/>
    <mergeCell ref="H116:N117"/>
    <mergeCell ref="A118:D119"/>
    <mergeCell ref="E118:G119"/>
    <mergeCell ref="H118:N119"/>
    <mergeCell ref="A124:D125"/>
    <mergeCell ref="E124:G125"/>
    <mergeCell ref="H124:N125"/>
    <mergeCell ref="A126:D128"/>
    <mergeCell ref="E126:G128"/>
    <mergeCell ref="H126:K128"/>
    <mergeCell ref="L126:N126"/>
    <mergeCell ref="L127:N127"/>
    <mergeCell ref="L128:N128"/>
    <mergeCell ref="A112:N112"/>
    <mergeCell ref="A113:N113"/>
    <mergeCell ref="A114:D115"/>
    <mergeCell ref="E114:G115"/>
    <mergeCell ref="H114:N115"/>
    <mergeCell ref="A105:D106"/>
    <mergeCell ref="E105:L106"/>
    <mergeCell ref="M105:N106"/>
    <mergeCell ref="A107:D108"/>
    <mergeCell ref="E107:L108"/>
    <mergeCell ref="M107:N108"/>
    <mergeCell ref="A109:L109"/>
    <mergeCell ref="M109:N109"/>
    <mergeCell ref="A101:N101"/>
    <mergeCell ref="A102:D102"/>
    <mergeCell ref="E102:L102"/>
    <mergeCell ref="M102:N102"/>
    <mergeCell ref="A103:D104"/>
    <mergeCell ref="E103:L104"/>
    <mergeCell ref="M103:N104"/>
    <mergeCell ref="B98:F98"/>
    <mergeCell ref="G98:H98"/>
    <mergeCell ref="I98:J98"/>
    <mergeCell ref="K98:L98"/>
    <mergeCell ref="M98:N98"/>
    <mergeCell ref="B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B88:F88"/>
    <mergeCell ref="G88:H88"/>
    <mergeCell ref="I88:J88"/>
    <mergeCell ref="K88:L88"/>
    <mergeCell ref="M88:N88"/>
    <mergeCell ref="B89:F89"/>
    <mergeCell ref="G89:H89"/>
    <mergeCell ref="I89:J89"/>
    <mergeCell ref="K89:L89"/>
    <mergeCell ref="M89:N89"/>
    <mergeCell ref="A86:N86"/>
    <mergeCell ref="B87:F87"/>
    <mergeCell ref="G87:H87"/>
    <mergeCell ref="I87:J87"/>
    <mergeCell ref="K87:L87"/>
    <mergeCell ref="M87:N87"/>
    <mergeCell ref="A79:B81"/>
    <mergeCell ref="C79:G81"/>
    <mergeCell ref="H79:I81"/>
    <mergeCell ref="J79:N81"/>
    <mergeCell ref="A82:B84"/>
    <mergeCell ref="C82:G84"/>
    <mergeCell ref="H82:I84"/>
    <mergeCell ref="J82:N84"/>
    <mergeCell ref="A75:B77"/>
    <mergeCell ref="C75:G77"/>
    <mergeCell ref="H75:I77"/>
    <mergeCell ref="J75:N77"/>
    <mergeCell ref="A78:G78"/>
    <mergeCell ref="H78:N78"/>
    <mergeCell ref="A71:G71"/>
    <mergeCell ref="H71:N71"/>
    <mergeCell ref="A72:B74"/>
    <mergeCell ref="C72:G74"/>
    <mergeCell ref="H72:I74"/>
    <mergeCell ref="J72:N74"/>
    <mergeCell ref="A68:E68"/>
    <mergeCell ref="F68:G68"/>
    <mergeCell ref="H68:L68"/>
    <mergeCell ref="M68:N68"/>
    <mergeCell ref="A69:E69"/>
    <mergeCell ref="F69:G69"/>
    <mergeCell ref="H69:L69"/>
    <mergeCell ref="M69:N69"/>
    <mergeCell ref="A56:B57"/>
    <mergeCell ref="A58:B59"/>
    <mergeCell ref="A60:B61"/>
    <mergeCell ref="A62:B63"/>
    <mergeCell ref="A64:B65"/>
    <mergeCell ref="A66:B67"/>
    <mergeCell ref="A48:N48"/>
    <mergeCell ref="A49:B49"/>
    <mergeCell ref="A50:B51"/>
    <mergeCell ref="A52:B53"/>
    <mergeCell ref="A54:B55"/>
    <mergeCell ref="A46:H46"/>
    <mergeCell ref="I46:J46"/>
    <mergeCell ref="K46:L46"/>
    <mergeCell ref="M46:N46"/>
    <mergeCell ref="O46:P46"/>
    <mergeCell ref="Q46:R46"/>
    <mergeCell ref="A45:H45"/>
    <mergeCell ref="I45:J45"/>
    <mergeCell ref="K45:L45"/>
    <mergeCell ref="M45:N45"/>
    <mergeCell ref="O45:P45"/>
    <mergeCell ref="Q45:R45"/>
    <mergeCell ref="A44:H44"/>
    <mergeCell ref="I44:J44"/>
    <mergeCell ref="K44:L44"/>
    <mergeCell ref="M44:N44"/>
    <mergeCell ref="O44:P44"/>
    <mergeCell ref="Q44:R44"/>
    <mergeCell ref="A43:H43"/>
    <mergeCell ref="I43:J43"/>
    <mergeCell ref="K43:L43"/>
    <mergeCell ref="M43:N43"/>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0:H40"/>
    <mergeCell ref="I40:J40"/>
    <mergeCell ref="K40:L40"/>
    <mergeCell ref="M40:N40"/>
    <mergeCell ref="O40:P40"/>
    <mergeCell ref="Q40:R40"/>
    <mergeCell ref="A39:H39"/>
    <mergeCell ref="I39:J39"/>
    <mergeCell ref="K39:L39"/>
    <mergeCell ref="M39:N39"/>
    <mergeCell ref="O39:P39"/>
    <mergeCell ref="Q39:R39"/>
    <mergeCell ref="A38:H38"/>
    <mergeCell ref="I38:J38"/>
    <mergeCell ref="K38:L38"/>
    <mergeCell ref="M38:N38"/>
    <mergeCell ref="O38:P38"/>
    <mergeCell ref="Q38:R38"/>
    <mergeCell ref="A37:H37"/>
    <mergeCell ref="I37:J37"/>
    <mergeCell ref="K37:L37"/>
    <mergeCell ref="M37:N37"/>
    <mergeCell ref="O37:P37"/>
    <mergeCell ref="Q37:R37"/>
    <mergeCell ref="A36:H36"/>
    <mergeCell ref="I36:J36"/>
    <mergeCell ref="K36:L36"/>
    <mergeCell ref="M36:N36"/>
    <mergeCell ref="O36:P36"/>
    <mergeCell ref="Q36:R36"/>
    <mergeCell ref="A35:H35"/>
    <mergeCell ref="I35:J35"/>
    <mergeCell ref="K35:L35"/>
    <mergeCell ref="M35:N35"/>
    <mergeCell ref="O35:P35"/>
    <mergeCell ref="Q35:R35"/>
    <mergeCell ref="Q33:R33"/>
    <mergeCell ref="A34:H34"/>
    <mergeCell ref="I34:J34"/>
    <mergeCell ref="K34:L34"/>
    <mergeCell ref="M34:N34"/>
    <mergeCell ref="O34:P34"/>
    <mergeCell ref="Q34:R34"/>
    <mergeCell ref="A32:H32"/>
    <mergeCell ref="I32:J32"/>
    <mergeCell ref="K32:L32"/>
    <mergeCell ref="M32:N32"/>
    <mergeCell ref="Q32:R32"/>
    <mergeCell ref="A33:H33"/>
    <mergeCell ref="I33:J33"/>
    <mergeCell ref="K33:L33"/>
    <mergeCell ref="M33:N33"/>
    <mergeCell ref="O33:P33"/>
    <mergeCell ref="O32:P32"/>
    <mergeCell ref="Q30:R30"/>
    <mergeCell ref="A31:H31"/>
    <mergeCell ref="I31:J31"/>
    <mergeCell ref="K31:L31"/>
    <mergeCell ref="M31:N31"/>
    <mergeCell ref="O31:P31"/>
    <mergeCell ref="Q31:R31"/>
    <mergeCell ref="A29:N29"/>
    <mergeCell ref="A30:H30"/>
    <mergeCell ref="I30:J30"/>
    <mergeCell ref="K30:L30"/>
    <mergeCell ref="M30:N30"/>
    <mergeCell ref="O30:P30"/>
    <mergeCell ref="B27:G27"/>
    <mergeCell ref="I27:N27"/>
    <mergeCell ref="B28:G28"/>
    <mergeCell ref="I28:N28"/>
    <mergeCell ref="A10:B10"/>
    <mergeCell ref="C10:N10"/>
    <mergeCell ref="A11:B23"/>
    <mergeCell ref="C11:N23"/>
    <mergeCell ref="A24:N24"/>
    <mergeCell ref="B25:G25"/>
    <mergeCell ref="I25:N25"/>
    <mergeCell ref="A9:B9"/>
    <mergeCell ref="C9:N9"/>
    <mergeCell ref="A6:D7"/>
    <mergeCell ref="E6:H7"/>
    <mergeCell ref="I6:N6"/>
    <mergeCell ref="I7:J7"/>
    <mergeCell ref="K7:L7"/>
    <mergeCell ref="M7:N7"/>
    <mergeCell ref="B26:G26"/>
    <mergeCell ref="I26:N26"/>
    <mergeCell ref="A1:N1"/>
    <mergeCell ref="A3:D3"/>
    <mergeCell ref="E3:H3"/>
    <mergeCell ref="I3:N3"/>
    <mergeCell ref="A4:D5"/>
    <mergeCell ref="E4:H5"/>
    <mergeCell ref="I4:N5"/>
    <mergeCell ref="A8:D8"/>
    <mergeCell ref="E8:H8"/>
    <mergeCell ref="I8:J8"/>
    <mergeCell ref="K8:L8"/>
    <mergeCell ref="M8:N8"/>
  </mergeCells>
  <conditionalFormatting sqref="I50:N50 I52:N52 I54:N54 C62:N62 C56:M56 C60:N60 C58:N58 C64:N64 C66:N66">
    <cfRule type="cellIs" dxfId="7" priority="6" stopIfTrue="1" operator="equal">
      <formula>"x"</formula>
    </cfRule>
  </conditionalFormatting>
  <conditionalFormatting sqref="C51:N51 C53:N53 C55:N55 C63:N63 C61:N61 C57:N57 C59:N59 C65:N65 C67:N67">
    <cfRule type="cellIs" dxfId="6" priority="7" stopIfTrue="1" operator="equal">
      <formula>"x"</formula>
    </cfRule>
  </conditionalFormatting>
  <conditionalFormatting sqref="N56">
    <cfRule type="cellIs" dxfId="5" priority="5" stopIfTrue="1" operator="equal">
      <formula>"x"</formula>
    </cfRule>
  </conditionalFormatting>
  <conditionalFormatting sqref="C50:H50">
    <cfRule type="cellIs" dxfId="4" priority="4" stopIfTrue="1" operator="equal">
      <formula>"x"</formula>
    </cfRule>
  </conditionalFormatting>
  <conditionalFormatting sqref="C52:H52">
    <cfRule type="cellIs" dxfId="3" priority="3" stopIfTrue="1" operator="equal">
      <formula>"x"</formula>
    </cfRule>
  </conditionalFormatting>
  <conditionalFormatting sqref="C54:H54">
    <cfRule type="cellIs" dxfId="2"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WVK983092:WVV983111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C50:N67 WVK50:WVV67 WLO50:WLZ67 WBS50:WCD67 VRW50:VSH67 VIA50:VIL67 UYE50:UYP67 UOI50:UOT67 UEM50:UEX67 TUQ50:TVB67 TKU50:TLF67 TAY50:TBJ67 SRC50:SRN67 SHG50:SHR67 RXK50:RXV67 RNO50:RNZ67 RDS50:RED67 QTW50:QUH67 QKA50:QKL67 QAE50:QAP67 PQI50:PQT67 PGM50:PGX67 OWQ50:OXB67 OMU50:ONF67 OCY50:ODJ67 NTC50:NTN67 NJG50:NJR67 MZK50:MZV67 MPO50:MPZ67 MFS50:MGD67 LVW50:LWH67 LMA50:LML67 LCE50:LCP67 KSI50:KST67 KIM50:KIX67 JYQ50:JZB67 JOU50:JPF67 JEY50:JFJ67 IVC50:IVN67 ILG50:ILR67 IBK50:IBV67 HRO50:HRZ67 HHS50:HID67 GXW50:GYH67 GOA50:GOL67 GEE50:GEP67 FUI50:FUT67 FKM50:FKX67 FAQ50:FBB67 EQU50:ERF67 EGY50:EHJ67 DXC50:DXN67 DNG50:DNR67 DDK50:DDV67 CTO50:CTZ67 CJS50:CKD67 BZW50:CAH67 BQA50:BQL67 BGE50:BGP67 AWI50:AWT67 AMM50:AMX67 ACQ50:ADB67 SU50:TF67 IY50:JJ67"/>
  </dataValidations>
  <printOptions horizontalCentered="1"/>
  <pageMargins left="0.24" right="0.15" top="0.56000000000000005" bottom="0.57999999999999996" header="0.23" footer="0.23622047244094491"/>
  <pageSetup paperSize="9" orientation="portrait" verticalDpi="300" r:id="rId1"/>
  <headerFooter alignWithMargins="0">
    <oddHeader xml:space="preserve">&amp;LCOMUNE: LANZO&amp;ROBIETTIVO DI PERFORMANCE ANNO:2016  </oddHeader>
  </headerFooter>
  <rowBreaks count="1" manualBreakCount="1">
    <brk id="11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15</vt:i4>
      </vt:variant>
    </vt:vector>
  </HeadingPairs>
  <TitlesOfParts>
    <vt:vector size="28" baseType="lpstr">
      <vt:lpstr>Missione Programma Processo</vt:lpstr>
      <vt:lpstr>obiettivo 1</vt:lpstr>
      <vt:lpstr>obiettivo 2</vt:lpstr>
      <vt:lpstr>obiettivo 3</vt:lpstr>
      <vt:lpstr>obiettivo 4 </vt:lpstr>
      <vt:lpstr>obiettivo 5 </vt:lpstr>
      <vt:lpstr>obiettivo 6 </vt:lpstr>
      <vt:lpstr>obiettivo 7</vt:lpstr>
      <vt:lpstr>obiettivo 8</vt:lpstr>
      <vt:lpstr>obiettivo 9</vt:lpstr>
      <vt:lpstr>obiettivo 10</vt:lpstr>
      <vt:lpstr>obiettivo 11</vt:lpstr>
      <vt:lpstr>obiettivo 12</vt:lpstr>
      <vt:lpstr>'obiettivo 1'!Area_stampa</vt:lpstr>
      <vt:lpstr>'obiettivo 10'!Area_stampa</vt:lpstr>
      <vt:lpstr>'obiettivo 11'!Area_stampa</vt:lpstr>
      <vt:lpstr>'obiettivo 12'!Area_stampa</vt:lpstr>
      <vt:lpstr>'obiettivo 2'!Area_stampa</vt:lpstr>
      <vt:lpstr>'obiettivo 3'!Area_stampa</vt:lpstr>
      <vt:lpstr>'obiettivo 4 '!Area_stampa</vt:lpstr>
      <vt:lpstr>'obiettivo 5 '!Area_stampa</vt:lpstr>
      <vt:lpstr>'obiettivo 6 '!Area_stampa</vt:lpstr>
      <vt:lpstr>'obiettivo 7'!Area_stampa</vt:lpstr>
      <vt:lpstr>'obiettivo 8'!Area_stampa</vt:lpstr>
      <vt:lpstr>'obiettivo 9'!Area_stampa</vt:lpstr>
      <vt:lpstr>'obiettivo 11'!Titoli_stampa</vt:lpstr>
      <vt:lpstr>'obiettivo 12'!Titoli_stampa</vt:lpstr>
      <vt:lpstr>'obiettivo 3'!Titoli_stampa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m.suriani</dc:creator>
  <cp:lastModifiedBy>utente</cp:lastModifiedBy>
  <cp:lastPrinted>2018-06-05T08:04:40Z</cp:lastPrinted>
  <dcterms:created xsi:type="dcterms:W3CDTF">2018-02-20T10:22:09Z</dcterms:created>
  <dcterms:modified xsi:type="dcterms:W3CDTF">2018-09-30T10:02:26Z</dcterms:modified>
</cp:coreProperties>
</file>